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45" windowHeight="12195"/>
  </bookViews>
  <sheets>
    <sheet name="部分乡镇" sheetId="1" r:id="rId1"/>
    <sheet name="县公安局9-12" sheetId="2" r:id="rId2"/>
    <sheet name="数据局" sheetId="3" r:id="rId3"/>
  </sheets>
  <definedNames>
    <definedName name="_xlnm._FilterDatabase" localSheetId="0" hidden="1">部分乡镇!$A$3:$N$7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<sst xmlns="http://schemas.openxmlformats.org/spreadsheetml/2006/main" count="287" uniqueCount="147">
  <si>
    <t>2025年部分乡镇拟享受公益性岗位补贴人员信息表</t>
  </si>
  <si>
    <t>序号</t>
  </si>
  <si>
    <t>开发单位</t>
  </si>
  <si>
    <t>姓名</t>
  </si>
  <si>
    <t>性别</t>
  </si>
  <si>
    <t>年龄</t>
  </si>
  <si>
    <t>身份证号码</t>
  </si>
  <si>
    <t>聘用岗位</t>
  </si>
  <si>
    <t>月工资额(元）</t>
  </si>
  <si>
    <t>上岗时间</t>
  </si>
  <si>
    <t>岗位性质</t>
  </si>
  <si>
    <t>聘用人员
联系电话</t>
  </si>
  <si>
    <t>本期享受期限</t>
  </si>
  <si>
    <t>本期享受月数</t>
  </si>
  <si>
    <t>本期拟补贴金额（元）</t>
  </si>
  <si>
    <t>岣嵝乡</t>
  </si>
  <si>
    <t>张志英</t>
  </si>
  <si>
    <t>女</t>
  </si>
  <si>
    <t>43042119******1469</t>
  </si>
  <si>
    <t>保洁员</t>
  </si>
  <si>
    <t>全日制</t>
  </si>
  <si>
    <t>202509-202512</t>
  </si>
  <si>
    <t>演陂镇</t>
  </si>
  <si>
    <t>吴小燕</t>
  </si>
  <si>
    <t>43042119******4543</t>
  </si>
  <si>
    <t>炊事员</t>
  </si>
  <si>
    <t>202501-202512</t>
  </si>
  <si>
    <t>长安乡</t>
  </si>
  <si>
    <t>夏冬梅</t>
  </si>
  <si>
    <t>43042119******4927</t>
  </si>
  <si>
    <t>内勤</t>
  </si>
  <si>
    <t>邱春红</t>
  </si>
  <si>
    <t>43042119******7147</t>
  </si>
  <si>
    <t>全建娥</t>
  </si>
  <si>
    <t>43042219******2123</t>
  </si>
  <si>
    <t>非全日制</t>
  </si>
  <si>
    <t>周 淼</t>
  </si>
  <si>
    <t>男</t>
  </si>
  <si>
    <t>43042119******7312</t>
  </si>
  <si>
    <t>库宗桥</t>
  </si>
  <si>
    <t>彭燕</t>
  </si>
  <si>
    <t>43042119******4647</t>
  </si>
  <si>
    <t>敬小玲</t>
  </si>
  <si>
    <t>43042119******5483</t>
  </si>
  <si>
    <t>合  计</t>
  </si>
  <si>
    <r>
      <rPr>
        <b/>
        <sz val="20"/>
        <color theme="1"/>
        <rFont val="宋体"/>
        <charset val="134"/>
      </rPr>
      <t xml:space="preserve">  2025年公安局拟享受公益性岗位拟享受人员信息表
</t>
    </r>
    <r>
      <rPr>
        <b/>
        <sz val="16"/>
        <color theme="1"/>
        <rFont val="宋体"/>
        <charset val="134"/>
      </rPr>
      <t>（9月-12月）</t>
    </r>
  </si>
  <si>
    <t>序
号</t>
  </si>
  <si>
    <t>性
别</t>
  </si>
  <si>
    <t>年
龄</t>
  </si>
  <si>
    <t>身份证号</t>
  </si>
  <si>
    <t>月均工资（元）</t>
  </si>
  <si>
    <t>上岗
时间</t>
  </si>
  <si>
    <t>补贴标准（元/月）</t>
  </si>
  <si>
    <t>补贴期限</t>
  </si>
  <si>
    <t>本期补贴月数</t>
  </si>
  <si>
    <t>李京骏</t>
  </si>
  <si>
    <t>43042119******0052</t>
  </si>
  <si>
    <t>巡特警</t>
  </si>
  <si>
    <t>1997******5</t>
  </si>
  <si>
    <t>汤康</t>
  </si>
  <si>
    <t>43042120******8959</t>
  </si>
  <si>
    <t>1894******5</t>
  </si>
  <si>
    <t>刘晓平</t>
  </si>
  <si>
    <t>43042119******4070</t>
  </si>
  <si>
    <t>关市</t>
  </si>
  <si>
    <t>1827******0</t>
  </si>
  <si>
    <t>曾宇聪</t>
  </si>
  <si>
    <t>43042120******0055</t>
  </si>
  <si>
    <t>交警</t>
  </si>
  <si>
    <t>1758******8</t>
  </si>
  <si>
    <t>王烨</t>
  </si>
  <si>
    <t>43042120******477X</t>
  </si>
  <si>
    <t>库宗</t>
  </si>
  <si>
    <t>1734******7</t>
  </si>
  <si>
    <t>彭昆</t>
  </si>
  <si>
    <t>43042119******8853</t>
  </si>
  <si>
    <t>长安</t>
  </si>
  <si>
    <t>1873******0</t>
  </si>
  <si>
    <t>曾祥</t>
  </si>
  <si>
    <t>43042119******9352</t>
  </si>
  <si>
    <t>1855******2</t>
  </si>
  <si>
    <t>张恒</t>
  </si>
  <si>
    <t>43042120******0010</t>
  </si>
  <si>
    <t>1557******5</t>
  </si>
  <si>
    <t>付豪</t>
  </si>
  <si>
    <t>43042119******8659</t>
  </si>
  <si>
    <t>1915******8</t>
  </si>
  <si>
    <t>段波</t>
  </si>
  <si>
    <t>43042119******0011</t>
  </si>
  <si>
    <t>1390******6</t>
  </si>
  <si>
    <t>刘明</t>
  </si>
  <si>
    <t>43042119******8737</t>
  </si>
  <si>
    <t>看守所</t>
  </si>
  <si>
    <t>1527******8</t>
  </si>
  <si>
    <t>刘东</t>
  </si>
  <si>
    <t>43042119******6418</t>
  </si>
  <si>
    <t>蒸阳所</t>
  </si>
  <si>
    <t>1529******9</t>
  </si>
  <si>
    <t>王结明</t>
  </si>
  <si>
    <t>43042120******0338</t>
  </si>
  <si>
    <t>1957******2</t>
  </si>
  <si>
    <t>许玖仟</t>
  </si>
  <si>
    <t>43042119******001X</t>
  </si>
  <si>
    <t>1587******3</t>
  </si>
  <si>
    <t>彭俊</t>
  </si>
  <si>
    <t>43042119******7316</t>
  </si>
  <si>
    <t>1935******6</t>
  </si>
  <si>
    <t>庾溯蓁</t>
  </si>
  <si>
    <t>43042120******8639</t>
  </si>
  <si>
    <t>1894******9</t>
  </si>
  <si>
    <t>杨印</t>
  </si>
  <si>
    <t>43042120******3518</t>
  </si>
  <si>
    <t>1757******8</t>
  </si>
  <si>
    <t>阳赛</t>
  </si>
  <si>
    <t>43042119******0039</t>
  </si>
  <si>
    <t>1521******6</t>
  </si>
  <si>
    <t>魏浩洋</t>
  </si>
  <si>
    <t>43042120******0019</t>
  </si>
  <si>
    <t>1788******1</t>
  </si>
  <si>
    <t>毛兵</t>
  </si>
  <si>
    <t>43042119******925X</t>
  </si>
  <si>
    <t>园区</t>
  </si>
  <si>
    <t>1357******2</t>
  </si>
  <si>
    <t>欧阳天晟</t>
  </si>
  <si>
    <t>43042120******0034</t>
  </si>
  <si>
    <t>井头</t>
  </si>
  <si>
    <t>肖海洋</t>
  </si>
  <si>
    <t>43042120******2879</t>
  </si>
  <si>
    <t>1312******6</t>
  </si>
  <si>
    <t>赵开远</t>
  </si>
  <si>
    <t>43042120******0318</t>
  </si>
  <si>
    <t>1558******5</t>
  </si>
  <si>
    <t>杨洪</t>
  </si>
  <si>
    <t>43042119******2878</t>
  </si>
  <si>
    <t>1857******5</t>
  </si>
  <si>
    <t>合   计</t>
  </si>
  <si>
    <t>2025年衡阳县数据局拟享受公益性岗位补贴拟享受人员信息表
（12月）</t>
  </si>
  <si>
    <t>本期拟定补贴金额（元）</t>
  </si>
  <si>
    <t>数据局</t>
  </si>
  <si>
    <t>罗美芳</t>
  </si>
  <si>
    <t>43042119******8624</t>
  </si>
  <si>
    <t>保洁</t>
  </si>
  <si>
    <t>181******25</t>
  </si>
  <si>
    <t>王小平</t>
  </si>
  <si>
    <t>43042119******4775</t>
  </si>
  <si>
    <t>137******02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</si>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</sst>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b/>
      <sz val="10"/>
      <color theme="1"/>
      <name val="华文中宋"/>
      <charset val="134"/>
    </font>
    <font>
      <b/>
      <sz val="20"/>
      <color theme="1"/>
      <name val="宋体"/>
      <charset val="134"/>
    </font>
    <font>
      <b/>
      <sz val="24"/>
      <color theme="1"/>
      <name val="华文中宋"/>
      <charset val="134"/>
    </font>
    <font>
      <sz val="12"/>
      <color theme="1"/>
      <name val="仿宋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2" xfId="49" applyNumberFormat="1" applyFont="1" applyFill="1" applyBorder="1" applyAlignment="1">
      <alignment horizontal="center" vertical="center" wrapText="1"/>
    </xf>
    <xf numFmtId="49" fontId="2" fillId="0" borderId="3" xfId="49" applyNumberFormat="1" applyFont="1" applyFill="1" applyBorder="1" applyAlignment="1">
      <alignment horizontal="center" vertical="center" wrapText="1"/>
    </xf>
    <xf numFmtId="49" fontId="2" fillId="0" borderId="4" xfId="49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49" fontId="2" fillId="0" borderId="1" xfId="49" applyNumberFormat="1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pane ySplit="2" topLeftCell="A3" activePane="bottomLeft" state="frozen"/>
      <selection/>
      <selection pane="bottomLeft" activeCell="A11" sqref="A11:M11"/>
    </sheetView>
  </sheetViews>
  <sheetFormatPr defaultColWidth="9" defaultRowHeight="12"/>
  <cols>
    <col min="1" max="1" width="3.5" style="17" customWidth="1"/>
    <col min="2" max="2" width="5.6" style="17" customWidth="1"/>
    <col min="3" max="3" width="6.9" style="17" customWidth="1"/>
    <col min="4" max="5" width="3.4" style="17" customWidth="1"/>
    <col min="6" max="6" width="19" style="17" customWidth="1"/>
    <col min="7" max="7" width="6.4" style="18" customWidth="1"/>
    <col min="8" max="8" width="5.8" style="17" customWidth="1"/>
    <col min="9" max="9" width="7.4" style="17" customWidth="1"/>
    <col min="10" max="10" width="7.9" style="17" customWidth="1"/>
    <col min="11" max="11" width="11.6266666666667" style="17" customWidth="1"/>
    <col min="12" max="12" width="12.8" style="19" customWidth="1"/>
    <col min="13" max="13" width="4.4" style="19" customWidth="1"/>
    <col min="14" max="14" width="8.1" style="15" customWidth="1"/>
    <col min="15" max="16384" width="9" style="17"/>
  </cols>
  <sheetData>
    <row r="1" ht="55" customHeight="1" spans="1:14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="14" customFormat="1" ht="57" customHeight="1" spans="1:14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3" t="s">
        <v>10</v>
      </c>
      <c r="K2" s="4" t="s">
        <v>11</v>
      </c>
      <c r="L2" s="2" t="s">
        <v>12</v>
      </c>
      <c r="M2" s="2" t="s">
        <v>13</v>
      </c>
      <c r="N2" s="2" t="s">
        <v>14</v>
      </c>
    </row>
    <row r="3" s="15" customFormat="1" ht="23" customHeight="1" spans="1:14">
      <c r="A3" s="4">
        <v>1</v>
      </c>
      <c r="B3" s="4" t="s">
        <v>15</v>
      </c>
      <c r="C3" s="4" t="s">
        <v>16</v>
      </c>
      <c r="D3" s="4" t="s">
        <v>17</v>
      </c>
      <c r="E3" s="4">
        <v>52</v>
      </c>
      <c r="F3" s="22" t="s">
        <v>18</v>
      </c>
      <c r="G3" s="4" t="s">
        <v>19</v>
      </c>
      <c r="H3" s="4">
        <v>1800</v>
      </c>
      <c r="I3" s="4">
        <v>202509</v>
      </c>
      <c r="J3" s="4" t="s">
        <v>20</v>
      </c>
      <c r="K3" s="4">
        <v>18975426933</v>
      </c>
      <c r="L3" s="4" t="s">
        <v>21</v>
      </c>
      <c r="M3" s="4">
        <v>4</v>
      </c>
      <c r="N3" s="4">
        <v>7200</v>
      </c>
    </row>
    <row r="4" s="16" customFormat="1" ht="23" customHeight="1" spans="1:14">
      <c r="A4" s="4">
        <v>2</v>
      </c>
      <c r="B4" s="4" t="s">
        <v>22</v>
      </c>
      <c r="C4" s="4" t="s">
        <v>23</v>
      </c>
      <c r="D4" s="4" t="s">
        <v>17</v>
      </c>
      <c r="E4" s="4">
        <v>57</v>
      </c>
      <c r="F4" s="22" t="s">
        <v>24</v>
      </c>
      <c r="G4" s="4" t="s">
        <v>25</v>
      </c>
      <c r="H4" s="4">
        <v>2400</v>
      </c>
      <c r="I4" s="4">
        <v>202501</v>
      </c>
      <c r="J4" s="4" t="s">
        <v>20</v>
      </c>
      <c r="K4" s="4">
        <v>17769342689</v>
      </c>
      <c r="L4" s="4" t="s">
        <v>26</v>
      </c>
      <c r="M4" s="4">
        <v>12</v>
      </c>
      <c r="N4" s="4">
        <v>21600</v>
      </c>
    </row>
    <row r="5" s="16" customFormat="1" ht="23" customHeight="1" spans="1:14">
      <c r="A5" s="4">
        <v>3</v>
      </c>
      <c r="B5" s="4" t="s">
        <v>27</v>
      </c>
      <c r="C5" s="4" t="s">
        <v>28</v>
      </c>
      <c r="D5" s="4" t="s">
        <v>17</v>
      </c>
      <c r="E5" s="4">
        <v>53</v>
      </c>
      <c r="F5" s="4" t="s">
        <v>29</v>
      </c>
      <c r="G5" s="4" t="s">
        <v>30</v>
      </c>
      <c r="H5" s="4">
        <v>2800</v>
      </c>
      <c r="I5" s="4">
        <v>202410</v>
      </c>
      <c r="J5" s="4" t="s">
        <v>20</v>
      </c>
      <c r="K5" s="4">
        <v>15074740426</v>
      </c>
      <c r="L5" s="4" t="s">
        <v>26</v>
      </c>
      <c r="M5" s="4">
        <v>12</v>
      </c>
      <c r="N5" s="4">
        <v>21600</v>
      </c>
    </row>
    <row r="6" s="16" customFormat="1" ht="23" customHeight="1" spans="1:14">
      <c r="A6" s="4">
        <v>4</v>
      </c>
      <c r="B6" s="4" t="s">
        <v>27</v>
      </c>
      <c r="C6" s="4" t="s">
        <v>31</v>
      </c>
      <c r="D6" s="4" t="s">
        <v>17</v>
      </c>
      <c r="E6" s="4">
        <v>50</v>
      </c>
      <c r="F6" s="4" t="s">
        <v>32</v>
      </c>
      <c r="G6" s="4" t="s">
        <v>30</v>
      </c>
      <c r="H6" s="4">
        <v>2050</v>
      </c>
      <c r="I6" s="4">
        <v>202410</v>
      </c>
      <c r="J6" s="4" t="s">
        <v>20</v>
      </c>
      <c r="K6" s="4">
        <v>18173477449</v>
      </c>
      <c r="L6" s="4" t="s">
        <v>26</v>
      </c>
      <c r="M6" s="4">
        <v>12</v>
      </c>
      <c r="N6" s="4">
        <v>21600</v>
      </c>
    </row>
    <row r="7" s="16" customFormat="1" ht="23" customHeight="1" spans="1:14">
      <c r="A7" s="4">
        <v>5</v>
      </c>
      <c r="B7" s="4" t="s">
        <v>27</v>
      </c>
      <c r="C7" s="4" t="s">
        <v>33</v>
      </c>
      <c r="D7" s="4" t="s">
        <v>17</v>
      </c>
      <c r="E7" s="4">
        <v>42</v>
      </c>
      <c r="F7" s="4" t="s">
        <v>34</v>
      </c>
      <c r="G7" s="4" t="s">
        <v>30</v>
      </c>
      <c r="H7" s="4">
        <v>1450</v>
      </c>
      <c r="I7" s="4">
        <v>202410</v>
      </c>
      <c r="J7" s="4" t="s">
        <v>35</v>
      </c>
      <c r="K7" s="4">
        <v>18274797098</v>
      </c>
      <c r="L7" s="4" t="s">
        <v>26</v>
      </c>
      <c r="M7" s="4">
        <v>12</v>
      </c>
      <c r="N7" s="4">
        <v>12000</v>
      </c>
    </row>
    <row r="8" ht="23" customHeight="1" spans="1:14">
      <c r="A8" s="4">
        <v>6</v>
      </c>
      <c r="B8" s="4" t="s">
        <v>27</v>
      </c>
      <c r="C8" s="4" t="s">
        <v>36</v>
      </c>
      <c r="D8" s="4" t="s">
        <v>37</v>
      </c>
      <c r="E8" s="4">
        <v>51</v>
      </c>
      <c r="F8" s="4" t="s">
        <v>38</v>
      </c>
      <c r="G8" s="4" t="s">
        <v>30</v>
      </c>
      <c r="H8" s="4">
        <v>1900</v>
      </c>
      <c r="I8" s="4">
        <v>202410</v>
      </c>
      <c r="J8" s="4" t="s">
        <v>20</v>
      </c>
      <c r="K8" s="4">
        <v>13575133725</v>
      </c>
      <c r="L8" s="4" t="s">
        <v>26</v>
      </c>
      <c r="M8" s="4">
        <v>12</v>
      </c>
      <c r="N8" s="4">
        <v>21600</v>
      </c>
    </row>
    <row r="9" ht="23" customHeight="1" spans="1:14">
      <c r="A9" s="4">
        <v>7</v>
      </c>
      <c r="B9" s="4" t="s">
        <v>39</v>
      </c>
      <c r="C9" s="4" t="s">
        <v>40</v>
      </c>
      <c r="D9" s="4" t="s">
        <v>17</v>
      </c>
      <c r="E9" s="4">
        <v>30</v>
      </c>
      <c r="F9" s="4" t="s">
        <v>41</v>
      </c>
      <c r="G9" s="4" t="s">
        <v>19</v>
      </c>
      <c r="H9" s="4">
        <v>1550</v>
      </c>
      <c r="I9" s="4">
        <v>202501</v>
      </c>
      <c r="J9" s="4" t="s">
        <v>35</v>
      </c>
      <c r="K9" s="4">
        <v>18674771402</v>
      </c>
      <c r="L9" s="4" t="s">
        <v>26</v>
      </c>
      <c r="M9" s="4">
        <v>12</v>
      </c>
      <c r="N9" s="4">
        <v>12000</v>
      </c>
    </row>
    <row r="10" ht="23" customHeight="1" spans="1:14">
      <c r="A10" s="4">
        <v>8</v>
      </c>
      <c r="B10" s="4" t="s">
        <v>39</v>
      </c>
      <c r="C10" s="4" t="s">
        <v>42</v>
      </c>
      <c r="D10" s="4" t="s">
        <v>17</v>
      </c>
      <c r="E10" s="4">
        <v>50</v>
      </c>
      <c r="F10" s="4" t="s">
        <v>43</v>
      </c>
      <c r="G10" s="4" t="s">
        <v>19</v>
      </c>
      <c r="H10" s="4">
        <v>1350</v>
      </c>
      <c r="I10" s="4">
        <v>202501</v>
      </c>
      <c r="J10" s="4" t="s">
        <v>35</v>
      </c>
      <c r="K10" s="4">
        <v>18216089201</v>
      </c>
      <c r="L10" s="4" t="s">
        <v>26</v>
      </c>
      <c r="M10" s="4">
        <v>12</v>
      </c>
      <c r="N10" s="4">
        <v>12000</v>
      </c>
    </row>
    <row r="11" ht="18.95" customHeight="1" spans="1:14">
      <c r="A11" s="6" t="s">
        <v>44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8"/>
      <c r="N11" s="4">
        <f>SUM(N3:N10)</f>
        <v>129600</v>
      </c>
    </row>
    <row r="12" ht="18.95" customHeight="1" spans="1:14">
      <c r="B12" s="15"/>
      <c r="C12" s="20"/>
      <c r="D12" s="20"/>
      <c r="E12" s="20"/>
      <c r="F12" s="20"/>
      <c r="G12" s="21"/>
      <c r="H12" s="20"/>
      <c r="I12" s="20"/>
    </row>
    <row r="13" ht="18.95" customHeight="1" spans="1:14">
      <c r="B13" s="15"/>
      <c r="C13" s="20"/>
      <c r="D13" s="20"/>
      <c r="E13" s="20"/>
      <c r="F13" s="20"/>
      <c r="G13" s="21"/>
      <c r="H13" s="20"/>
      <c r="I13" s="20"/>
    </row>
    <row r="14" ht="18.95" customHeight="1" spans="1:14">
      <c r="B14" s="15"/>
      <c r="C14" s="20"/>
      <c r="D14" s="20"/>
      <c r="E14" s="20"/>
      <c r="F14" s="20"/>
      <c r="G14" s="21"/>
      <c r="H14" s="20"/>
      <c r="I14" s="20"/>
    </row>
    <row r="15" ht="18.95" customHeight="1" spans="1:14">
      <c r="B15" s="15"/>
      <c r="C15" s="20"/>
      <c r="D15" s="20"/>
      <c r="E15" s="20"/>
      <c r="F15" s="20"/>
      <c r="G15" s="21"/>
      <c r="H15" s="20"/>
      <c r="I15" s="20"/>
    </row>
    <row r="16" ht="18.95" customHeight="1" spans="1:14">
      <c r="B16" s="15"/>
      <c r="C16" s="20"/>
      <c r="D16" s="20"/>
      <c r="E16" s="20"/>
      <c r="F16" s="20"/>
      <c r="G16" s="21"/>
      <c r="H16" s="20"/>
      <c r="I16" s="20"/>
    </row>
    <row r="17" ht="18.95" customHeight="1" spans="2:9">
      <c r="B17" s="15"/>
      <c r="C17" s="20"/>
      <c r="D17" s="20"/>
      <c r="E17" s="20"/>
      <c r="F17" s="20"/>
      <c r="G17" s="21"/>
      <c r="H17" s="20"/>
      <c r="I17" s="20"/>
    </row>
    <row r="18" ht="18.95" customHeight="1" spans="2:9">
      <c r="B18" s="15"/>
      <c r="C18" s="20"/>
      <c r="D18" s="20"/>
      <c r="E18" s="20"/>
      <c r="F18" s="20"/>
      <c r="G18" s="21"/>
      <c r="H18" s="20"/>
      <c r="I18" s="20"/>
    </row>
    <row r="19" ht="18.95" customHeight="1" spans="2:9">
      <c r="B19" s="15"/>
      <c r="C19" s="20"/>
      <c r="D19" s="20"/>
      <c r="E19" s="20"/>
      <c r="F19" s="20"/>
      <c r="G19" s="21"/>
      <c r="H19" s="20"/>
      <c r="I19" s="20"/>
    </row>
    <row r="20" ht="18.95" customHeight="1" spans="2:9">
      <c r="B20" s="15"/>
      <c r="C20" s="20"/>
      <c r="D20" s="20"/>
      <c r="E20" s="20"/>
      <c r="F20" s="20"/>
      <c r="G20" s="21"/>
      <c r="H20" s="20"/>
      <c r="I20" s="20"/>
    </row>
    <row r="21" ht="18.95" customHeight="1" spans="2:9">
      <c r="B21" s="15"/>
      <c r="C21" s="20"/>
      <c r="D21" s="20"/>
      <c r="E21" s="20"/>
      <c r="F21" s="20"/>
      <c r="G21" s="21"/>
      <c r="H21" s="20"/>
      <c r="I21" s="20"/>
    </row>
    <row r="22" ht="18.95" customHeight="1" spans="2:9">
      <c r="B22" s="15"/>
      <c r="C22" s="20"/>
      <c r="D22" s="20"/>
      <c r="E22" s="20"/>
      <c r="F22" s="20"/>
      <c r="G22" s="21"/>
      <c r="H22" s="20"/>
      <c r="I22" s="20"/>
    </row>
    <row r="23" ht="18.95" customHeight="1" spans="2:9">
      <c r="B23" s="15"/>
      <c r="C23" s="20"/>
      <c r="D23" s="20"/>
      <c r="E23" s="20"/>
      <c r="F23" s="20"/>
      <c r="G23" s="21"/>
      <c r="H23" s="20"/>
      <c r="I23" s="20"/>
    </row>
    <row r="24" ht="18.95" customHeight="1" spans="2:9">
      <c r="B24" s="15"/>
      <c r="C24" s="20"/>
      <c r="D24" s="20"/>
      <c r="E24" s="20"/>
      <c r="F24" s="20"/>
      <c r="G24" s="21"/>
      <c r="H24" s="20"/>
      <c r="I24" s="20"/>
    </row>
    <row r="25" ht="18.95" customHeight="1" spans="2:9">
      <c r="B25" s="15"/>
      <c r="C25" s="20"/>
      <c r="D25" s="20"/>
      <c r="E25" s="20"/>
      <c r="F25" s="20"/>
      <c r="G25" s="21"/>
      <c r="H25" s="20"/>
      <c r="I25" s="20"/>
    </row>
    <row r="26" ht="18.95" customHeight="1"/>
    <row r="27" ht="18.95" customHeight="1"/>
    <row r="28" ht="18.95" customHeight="1"/>
    <row r="29" ht="18.95" customHeight="1"/>
    <row r="30" ht="18.95" customHeight="1"/>
    <row r="31" ht="18.95" customHeight="1"/>
    <row r="32" ht="18.95" customHeight="1"/>
  </sheetData>
  <mergeCells count="2">
    <mergeCell ref="A1:N1"/>
    <mergeCell ref="A11:M11"/>
  </mergeCells>
  <printOptions horizontalCentered="1"/>
  <pageMargins left="0.161111111111111" right="0.161111111111111" top="1" bottom="0.60625" header="0.511805555555556" footer="0.51180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opLeftCell="A12" workbookViewId="0">
      <selection activeCell="A27" sqref="A27:M27"/>
    </sheetView>
  </sheetViews>
  <sheetFormatPr defaultColWidth="8.8" defaultRowHeight="13.5"/>
  <cols>
    <col min="1" max="1" width="4.5" customWidth="1"/>
    <col min="2" max="2" width="6.1" customWidth="1"/>
    <col min="3" max="4" width="4.8" customWidth="1"/>
    <col min="5" max="5" width="16" customWidth="1"/>
    <col min="6" max="6" width="7.3" customWidth="1"/>
    <col min="7" max="7" width="6.4" customWidth="1"/>
    <col min="9" max="9" width="6.9" customWidth="1"/>
    <col min="10" max="10" width="12.1" customWidth="1"/>
    <col min="11" max="11" width="5.8" customWidth="1"/>
    <col min="12" max="12" width="13.2" customWidth="1"/>
    <col min="13" max="13" width="5.9" customWidth="1"/>
    <col min="14" max="14" width="7" customWidth="1"/>
  </cols>
  <sheetData>
    <row r="1" ht="53" customHeight="1" spans="1:14">
      <c r="A1" s="9" t="s">
        <v>45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ht="48" customHeight="1" spans="1:14">
      <c r="A2" s="2" t="s">
        <v>46</v>
      </c>
      <c r="B2" s="3" t="s">
        <v>3</v>
      </c>
      <c r="C2" s="3" t="s">
        <v>47</v>
      </c>
      <c r="D2" s="4" t="s">
        <v>48</v>
      </c>
      <c r="E2" s="4" t="s">
        <v>49</v>
      </c>
      <c r="F2" s="4" t="s">
        <v>7</v>
      </c>
      <c r="G2" s="2" t="s">
        <v>50</v>
      </c>
      <c r="H2" s="3" t="s">
        <v>51</v>
      </c>
      <c r="I2" s="3" t="s">
        <v>10</v>
      </c>
      <c r="J2" s="3" t="s">
        <v>11</v>
      </c>
      <c r="K2" s="4" t="s">
        <v>52</v>
      </c>
      <c r="L2" s="4" t="s">
        <v>53</v>
      </c>
      <c r="M2" s="4" t="s">
        <v>54</v>
      </c>
      <c r="N2" s="2" t="s">
        <v>14</v>
      </c>
    </row>
    <row r="3" ht="23" customHeight="1" spans="1:14">
      <c r="A3" s="5">
        <v>1</v>
      </c>
      <c r="B3" s="5" t="s">
        <v>55</v>
      </c>
      <c r="C3" s="5" t="s">
        <v>37</v>
      </c>
      <c r="D3" s="5">
        <v>26</v>
      </c>
      <c r="E3" s="5" t="s">
        <v>56</v>
      </c>
      <c r="F3" s="5" t="s">
        <v>57</v>
      </c>
      <c r="G3" s="5">
        <v>2500</v>
      </c>
      <c r="H3" s="5">
        <v>20230828</v>
      </c>
      <c r="I3" s="5" t="s">
        <v>20</v>
      </c>
      <c r="J3" s="5" t="s">
        <v>58</v>
      </c>
      <c r="K3" s="5">
        <v>1800</v>
      </c>
      <c r="L3" s="5" t="s">
        <v>21</v>
      </c>
      <c r="M3" s="5">
        <v>4</v>
      </c>
      <c r="N3" s="5">
        <f t="shared" ref="N3:N10" si="0">K3*M3</f>
        <v>7200</v>
      </c>
    </row>
    <row r="4" ht="23" customHeight="1" spans="1:14">
      <c r="A4" s="2">
        <v>2</v>
      </c>
      <c r="B4" s="3" t="s">
        <v>59</v>
      </c>
      <c r="C4" s="3" t="s">
        <v>37</v>
      </c>
      <c r="D4" s="4">
        <v>23</v>
      </c>
      <c r="E4" s="4" t="s">
        <v>60</v>
      </c>
      <c r="F4" s="4" t="s">
        <v>57</v>
      </c>
      <c r="G4" s="2">
        <v>2500</v>
      </c>
      <c r="H4" s="3">
        <v>20230828</v>
      </c>
      <c r="I4" s="5" t="s">
        <v>20</v>
      </c>
      <c r="J4" s="3" t="s">
        <v>61</v>
      </c>
      <c r="K4" s="4">
        <v>1800</v>
      </c>
      <c r="L4" s="4" t="s">
        <v>21</v>
      </c>
      <c r="M4" s="4">
        <v>4</v>
      </c>
      <c r="N4" s="2">
        <f t="shared" si="0"/>
        <v>7200</v>
      </c>
    </row>
    <row r="5" ht="23" customHeight="1" spans="1:14">
      <c r="A5" s="5">
        <v>3</v>
      </c>
      <c r="B5" s="5" t="s">
        <v>62</v>
      </c>
      <c r="C5" s="5" t="s">
        <v>37</v>
      </c>
      <c r="D5" s="5">
        <v>44</v>
      </c>
      <c r="E5" s="5" t="s">
        <v>63</v>
      </c>
      <c r="F5" s="5" t="s">
        <v>64</v>
      </c>
      <c r="G5" s="5">
        <v>2500</v>
      </c>
      <c r="H5" s="5">
        <v>20230828</v>
      </c>
      <c r="I5" s="5" t="s">
        <v>20</v>
      </c>
      <c r="J5" s="5" t="s">
        <v>65</v>
      </c>
      <c r="K5" s="5">
        <v>1800</v>
      </c>
      <c r="L5" s="5" t="s">
        <v>21</v>
      </c>
      <c r="M5" s="5">
        <v>4</v>
      </c>
      <c r="N5" s="5">
        <f t="shared" si="0"/>
        <v>7200</v>
      </c>
    </row>
    <row r="6" ht="23" customHeight="1" spans="1:14">
      <c r="A6" s="2">
        <v>4</v>
      </c>
      <c r="B6" s="3" t="s">
        <v>66</v>
      </c>
      <c r="C6" s="3" t="s">
        <v>37</v>
      </c>
      <c r="D6" s="4">
        <v>23</v>
      </c>
      <c r="E6" s="4" t="s">
        <v>67</v>
      </c>
      <c r="F6" s="4" t="s">
        <v>68</v>
      </c>
      <c r="G6" s="2">
        <v>2500</v>
      </c>
      <c r="H6" s="3">
        <v>20230828</v>
      </c>
      <c r="I6" s="5" t="s">
        <v>20</v>
      </c>
      <c r="J6" s="3" t="s">
        <v>69</v>
      </c>
      <c r="K6" s="4">
        <v>1800</v>
      </c>
      <c r="L6" s="4" t="s">
        <v>21</v>
      </c>
      <c r="M6" s="4">
        <v>4</v>
      </c>
      <c r="N6" s="2">
        <f t="shared" si="0"/>
        <v>7200</v>
      </c>
    </row>
    <row r="7" ht="23" customHeight="1" spans="1:14">
      <c r="A7" s="5">
        <v>5</v>
      </c>
      <c r="B7" s="5" t="s">
        <v>70</v>
      </c>
      <c r="C7" s="5" t="s">
        <v>37</v>
      </c>
      <c r="D7" s="5">
        <v>23</v>
      </c>
      <c r="E7" s="5" t="s">
        <v>71</v>
      </c>
      <c r="F7" s="5" t="s">
        <v>72</v>
      </c>
      <c r="G7" s="5">
        <v>2500</v>
      </c>
      <c r="H7" s="5">
        <v>20230828</v>
      </c>
      <c r="I7" s="5" t="s">
        <v>20</v>
      </c>
      <c r="J7" s="5" t="s">
        <v>73</v>
      </c>
      <c r="K7" s="5">
        <v>1800</v>
      </c>
      <c r="L7" s="5" t="s">
        <v>21</v>
      </c>
      <c r="M7" s="5">
        <v>4</v>
      </c>
      <c r="N7" s="5">
        <f t="shared" si="0"/>
        <v>7200</v>
      </c>
    </row>
    <row r="8" ht="23" customHeight="1" spans="1:14">
      <c r="A8" s="2">
        <v>6</v>
      </c>
      <c r="B8" s="3" t="s">
        <v>74</v>
      </c>
      <c r="C8" s="3" t="s">
        <v>37</v>
      </c>
      <c r="D8" s="4">
        <v>29</v>
      </c>
      <c r="E8" s="4" t="s">
        <v>75</v>
      </c>
      <c r="F8" s="4" t="s">
        <v>76</v>
      </c>
      <c r="G8" s="2">
        <v>2500</v>
      </c>
      <c r="H8" s="3">
        <v>20230828</v>
      </c>
      <c r="I8" s="5" t="s">
        <v>20</v>
      </c>
      <c r="J8" s="3" t="s">
        <v>77</v>
      </c>
      <c r="K8" s="4">
        <v>1800</v>
      </c>
      <c r="L8" s="4" t="s">
        <v>21</v>
      </c>
      <c r="M8" s="4">
        <v>4</v>
      </c>
      <c r="N8" s="2">
        <f t="shared" si="0"/>
        <v>7200</v>
      </c>
    </row>
    <row r="9" ht="23" customHeight="1" spans="1:14">
      <c r="A9" s="5">
        <v>7</v>
      </c>
      <c r="B9" s="5" t="s">
        <v>78</v>
      </c>
      <c r="C9" s="5" t="s">
        <v>37</v>
      </c>
      <c r="D9" s="5">
        <v>26</v>
      </c>
      <c r="E9" s="5" t="s">
        <v>79</v>
      </c>
      <c r="F9" s="5" t="s">
        <v>57</v>
      </c>
      <c r="G9" s="5">
        <v>2500</v>
      </c>
      <c r="H9" s="5">
        <v>20230828</v>
      </c>
      <c r="I9" s="5" t="s">
        <v>20</v>
      </c>
      <c r="J9" s="5" t="s">
        <v>80</v>
      </c>
      <c r="K9" s="5">
        <v>1800</v>
      </c>
      <c r="L9" s="5" t="s">
        <v>21</v>
      </c>
      <c r="M9" s="5">
        <v>4</v>
      </c>
      <c r="N9" s="5">
        <f t="shared" si="0"/>
        <v>7200</v>
      </c>
    </row>
    <row r="10" ht="23" customHeight="1" spans="1:14">
      <c r="A10" s="2">
        <v>8</v>
      </c>
      <c r="B10" s="3" t="s">
        <v>81</v>
      </c>
      <c r="C10" s="3" t="s">
        <v>37</v>
      </c>
      <c r="D10" s="4">
        <v>23</v>
      </c>
      <c r="E10" s="4" t="s">
        <v>82</v>
      </c>
      <c r="F10" s="4" t="s">
        <v>57</v>
      </c>
      <c r="G10" s="2">
        <v>2500</v>
      </c>
      <c r="H10" s="3">
        <v>20230828</v>
      </c>
      <c r="I10" s="5" t="s">
        <v>20</v>
      </c>
      <c r="J10" s="3" t="s">
        <v>83</v>
      </c>
      <c r="K10" s="4">
        <v>1800</v>
      </c>
      <c r="L10" s="4" t="s">
        <v>21</v>
      </c>
      <c r="M10" s="4">
        <v>4</v>
      </c>
      <c r="N10" s="2">
        <f t="shared" si="0"/>
        <v>7200</v>
      </c>
    </row>
    <row r="11" ht="23" customHeight="1" spans="1:14">
      <c r="A11" s="2">
        <v>9</v>
      </c>
      <c r="B11" s="3" t="s">
        <v>84</v>
      </c>
      <c r="C11" s="3" t="s">
        <v>37</v>
      </c>
      <c r="D11" s="4">
        <v>28</v>
      </c>
      <c r="E11" s="4" t="s">
        <v>85</v>
      </c>
      <c r="F11" s="4" t="s">
        <v>57</v>
      </c>
      <c r="G11" s="2">
        <v>2500</v>
      </c>
      <c r="H11" s="3">
        <v>20230828</v>
      </c>
      <c r="I11" s="5" t="s">
        <v>20</v>
      </c>
      <c r="J11" s="3" t="s">
        <v>86</v>
      </c>
      <c r="K11" s="4">
        <v>1800</v>
      </c>
      <c r="L11" s="4" t="s">
        <v>21</v>
      </c>
      <c r="M11" s="4">
        <v>4</v>
      </c>
      <c r="N11" s="2">
        <f t="shared" ref="N11:N26" si="1">K11*M11</f>
        <v>7200</v>
      </c>
    </row>
    <row r="12" ht="23" customHeight="1" spans="1:14">
      <c r="A12" s="2">
        <v>10</v>
      </c>
      <c r="B12" s="5" t="s">
        <v>87</v>
      </c>
      <c r="C12" s="5" t="s">
        <v>37</v>
      </c>
      <c r="D12" s="5">
        <v>29</v>
      </c>
      <c r="E12" s="5" t="s">
        <v>88</v>
      </c>
      <c r="F12" s="5" t="s">
        <v>57</v>
      </c>
      <c r="G12" s="5">
        <v>2500</v>
      </c>
      <c r="H12" s="5">
        <v>20230828</v>
      </c>
      <c r="I12" s="5" t="s">
        <v>20</v>
      </c>
      <c r="J12" s="5" t="s">
        <v>89</v>
      </c>
      <c r="K12" s="5">
        <v>1800</v>
      </c>
      <c r="L12" s="5" t="s">
        <v>21</v>
      </c>
      <c r="M12" s="5">
        <v>4</v>
      </c>
      <c r="N12" s="5">
        <f t="shared" si="1"/>
        <v>7200</v>
      </c>
    </row>
    <row r="13" ht="23" customHeight="1" spans="1:14">
      <c r="A13" s="2">
        <v>11</v>
      </c>
      <c r="B13" s="3" t="s">
        <v>90</v>
      </c>
      <c r="C13" s="3" t="s">
        <v>37</v>
      </c>
      <c r="D13" s="4">
        <v>30</v>
      </c>
      <c r="E13" s="4" t="s">
        <v>91</v>
      </c>
      <c r="F13" s="4" t="s">
        <v>92</v>
      </c>
      <c r="G13" s="2">
        <v>2500</v>
      </c>
      <c r="H13" s="3">
        <v>20230828</v>
      </c>
      <c r="I13" s="5" t="s">
        <v>20</v>
      </c>
      <c r="J13" s="3" t="s">
        <v>93</v>
      </c>
      <c r="K13" s="4">
        <v>1800</v>
      </c>
      <c r="L13" s="4" t="s">
        <v>21</v>
      </c>
      <c r="M13" s="4">
        <v>4</v>
      </c>
      <c r="N13" s="2">
        <f t="shared" si="1"/>
        <v>7200</v>
      </c>
    </row>
    <row r="14" ht="23" customHeight="1" spans="1:14">
      <c r="A14" s="2">
        <v>12</v>
      </c>
      <c r="B14" s="5" t="s">
        <v>94</v>
      </c>
      <c r="C14" s="5" t="s">
        <v>37</v>
      </c>
      <c r="D14" s="5">
        <v>30</v>
      </c>
      <c r="E14" s="5" t="s">
        <v>95</v>
      </c>
      <c r="F14" s="5" t="s">
        <v>96</v>
      </c>
      <c r="G14" s="5">
        <v>2500</v>
      </c>
      <c r="H14" s="5">
        <v>20230828</v>
      </c>
      <c r="I14" s="5" t="s">
        <v>20</v>
      </c>
      <c r="J14" s="5" t="s">
        <v>97</v>
      </c>
      <c r="K14" s="5">
        <v>1800</v>
      </c>
      <c r="L14" s="5" t="s">
        <v>21</v>
      </c>
      <c r="M14" s="5">
        <v>4</v>
      </c>
      <c r="N14" s="5">
        <f t="shared" si="1"/>
        <v>7200</v>
      </c>
    </row>
    <row r="15" ht="23" customHeight="1" spans="1:14">
      <c r="A15" s="2">
        <v>13</v>
      </c>
      <c r="B15" s="3" t="s">
        <v>98</v>
      </c>
      <c r="C15" s="3" t="s">
        <v>37</v>
      </c>
      <c r="D15" s="4">
        <v>21</v>
      </c>
      <c r="E15" s="4" t="s">
        <v>99</v>
      </c>
      <c r="F15" s="4" t="s">
        <v>57</v>
      </c>
      <c r="G15" s="2">
        <v>2500</v>
      </c>
      <c r="H15" s="3">
        <v>20230828</v>
      </c>
      <c r="I15" s="5" t="s">
        <v>20</v>
      </c>
      <c r="J15" s="3" t="s">
        <v>100</v>
      </c>
      <c r="K15" s="4">
        <v>1800</v>
      </c>
      <c r="L15" s="4" t="s">
        <v>21</v>
      </c>
      <c r="M15" s="4">
        <v>4</v>
      </c>
      <c r="N15" s="2">
        <f t="shared" si="1"/>
        <v>7200</v>
      </c>
    </row>
    <row r="16" ht="23" customHeight="1" spans="1:14">
      <c r="A16" s="2">
        <v>14</v>
      </c>
      <c r="B16" s="5" t="s">
        <v>101</v>
      </c>
      <c r="C16" s="5" t="s">
        <v>37</v>
      </c>
      <c r="D16" s="5">
        <v>28</v>
      </c>
      <c r="E16" s="5" t="s">
        <v>102</v>
      </c>
      <c r="F16" s="5" t="s">
        <v>57</v>
      </c>
      <c r="G16" s="5">
        <v>2500</v>
      </c>
      <c r="H16" s="5">
        <v>20230828</v>
      </c>
      <c r="I16" s="5" t="s">
        <v>20</v>
      </c>
      <c r="J16" s="5" t="s">
        <v>103</v>
      </c>
      <c r="K16" s="5">
        <v>1800</v>
      </c>
      <c r="L16" s="5" t="s">
        <v>21</v>
      </c>
      <c r="M16" s="5">
        <v>4</v>
      </c>
      <c r="N16" s="5">
        <f t="shared" si="1"/>
        <v>7200</v>
      </c>
    </row>
    <row r="17" ht="23" customHeight="1" spans="1:14">
      <c r="A17" s="2">
        <v>15</v>
      </c>
      <c r="B17" s="3" t="s">
        <v>104</v>
      </c>
      <c r="C17" s="3" t="s">
        <v>37</v>
      </c>
      <c r="D17" s="4">
        <v>37</v>
      </c>
      <c r="E17" s="4" t="s">
        <v>105</v>
      </c>
      <c r="F17" s="4" t="s">
        <v>68</v>
      </c>
      <c r="G17" s="2">
        <v>2500</v>
      </c>
      <c r="H17" s="3">
        <v>20231008</v>
      </c>
      <c r="I17" s="5" t="s">
        <v>20</v>
      </c>
      <c r="J17" s="3" t="s">
        <v>106</v>
      </c>
      <c r="K17" s="4">
        <v>1800</v>
      </c>
      <c r="L17" s="4" t="s">
        <v>21</v>
      </c>
      <c r="M17" s="4">
        <v>4</v>
      </c>
      <c r="N17" s="2">
        <f t="shared" si="1"/>
        <v>7200</v>
      </c>
    </row>
    <row r="18" ht="23" customHeight="1" spans="1:14">
      <c r="A18" s="2">
        <v>16</v>
      </c>
      <c r="B18" s="5" t="s">
        <v>107</v>
      </c>
      <c r="C18" s="5" t="s">
        <v>37</v>
      </c>
      <c r="D18" s="5">
        <v>23</v>
      </c>
      <c r="E18" s="5" t="s">
        <v>108</v>
      </c>
      <c r="F18" s="5" t="s">
        <v>68</v>
      </c>
      <c r="G18" s="5">
        <v>2500</v>
      </c>
      <c r="H18" s="5">
        <v>20241212</v>
      </c>
      <c r="I18" s="5" t="s">
        <v>20</v>
      </c>
      <c r="J18" s="5" t="s">
        <v>109</v>
      </c>
      <c r="K18" s="5">
        <v>1800</v>
      </c>
      <c r="L18" s="5" t="s">
        <v>21</v>
      </c>
      <c r="M18" s="5">
        <v>4</v>
      </c>
      <c r="N18" s="5">
        <f t="shared" si="1"/>
        <v>7200</v>
      </c>
    </row>
    <row r="19" ht="23" customHeight="1" spans="1:14">
      <c r="A19" s="2">
        <v>17</v>
      </c>
      <c r="B19" s="3" t="s">
        <v>110</v>
      </c>
      <c r="C19" s="3" t="s">
        <v>37</v>
      </c>
      <c r="D19" s="4">
        <v>23</v>
      </c>
      <c r="E19" s="4" t="s">
        <v>111</v>
      </c>
      <c r="F19" s="4" t="s">
        <v>68</v>
      </c>
      <c r="G19" s="2">
        <v>2500</v>
      </c>
      <c r="H19" s="3">
        <v>20241212</v>
      </c>
      <c r="I19" s="5" t="s">
        <v>20</v>
      </c>
      <c r="J19" s="3" t="s">
        <v>112</v>
      </c>
      <c r="K19" s="4">
        <v>1800</v>
      </c>
      <c r="L19" s="4" t="s">
        <v>21</v>
      </c>
      <c r="M19" s="4">
        <v>4</v>
      </c>
      <c r="N19" s="2">
        <f t="shared" si="1"/>
        <v>7200</v>
      </c>
    </row>
    <row r="20" ht="23" customHeight="1" spans="1:14">
      <c r="A20" s="2">
        <v>18</v>
      </c>
      <c r="B20" s="5" t="s">
        <v>113</v>
      </c>
      <c r="C20" s="5" t="s">
        <v>37</v>
      </c>
      <c r="D20" s="5">
        <v>29</v>
      </c>
      <c r="E20" s="5" t="s">
        <v>114</v>
      </c>
      <c r="F20" s="5" t="s">
        <v>57</v>
      </c>
      <c r="G20" s="5">
        <v>2500</v>
      </c>
      <c r="H20" s="5">
        <v>20241212</v>
      </c>
      <c r="I20" s="5" t="s">
        <v>20</v>
      </c>
      <c r="J20" s="5" t="s">
        <v>115</v>
      </c>
      <c r="K20" s="5">
        <v>1800</v>
      </c>
      <c r="L20" s="5" t="s">
        <v>21</v>
      </c>
      <c r="M20" s="5">
        <v>4</v>
      </c>
      <c r="N20" s="5">
        <f t="shared" si="1"/>
        <v>7200</v>
      </c>
    </row>
    <row r="21" ht="23" customHeight="1" spans="1:14">
      <c r="A21" s="2">
        <v>19</v>
      </c>
      <c r="B21" s="3" t="s">
        <v>116</v>
      </c>
      <c r="C21" s="3" t="s">
        <v>37</v>
      </c>
      <c r="D21" s="4">
        <v>22</v>
      </c>
      <c r="E21" s="4" t="s">
        <v>117</v>
      </c>
      <c r="F21" s="4" t="s">
        <v>92</v>
      </c>
      <c r="G21" s="2">
        <v>2500</v>
      </c>
      <c r="H21" s="3">
        <v>20241212</v>
      </c>
      <c r="I21" s="5" t="s">
        <v>20</v>
      </c>
      <c r="J21" s="3" t="s">
        <v>118</v>
      </c>
      <c r="K21" s="4">
        <v>1800</v>
      </c>
      <c r="L21" s="4" t="s">
        <v>21</v>
      </c>
      <c r="M21" s="4">
        <v>4</v>
      </c>
      <c r="N21" s="2">
        <f t="shared" si="1"/>
        <v>7200</v>
      </c>
    </row>
    <row r="22" ht="23" customHeight="1" spans="1:14">
      <c r="A22" s="2">
        <v>20</v>
      </c>
      <c r="B22" s="5" t="s">
        <v>119</v>
      </c>
      <c r="C22" s="5" t="s">
        <v>37</v>
      </c>
      <c r="D22" s="5">
        <v>43</v>
      </c>
      <c r="E22" s="5" t="s">
        <v>120</v>
      </c>
      <c r="F22" s="5" t="s">
        <v>121</v>
      </c>
      <c r="G22" s="5">
        <v>2500</v>
      </c>
      <c r="H22" s="5">
        <v>20241212</v>
      </c>
      <c r="I22" s="5" t="s">
        <v>20</v>
      </c>
      <c r="J22" s="5" t="s">
        <v>122</v>
      </c>
      <c r="K22" s="5">
        <v>1800</v>
      </c>
      <c r="L22" s="5" t="s">
        <v>21</v>
      </c>
      <c r="M22" s="5">
        <v>4</v>
      </c>
      <c r="N22" s="5">
        <f t="shared" si="1"/>
        <v>7200</v>
      </c>
    </row>
    <row r="23" ht="23" customHeight="1" spans="1:14">
      <c r="A23" s="2">
        <v>21</v>
      </c>
      <c r="B23" s="3" t="s">
        <v>123</v>
      </c>
      <c r="C23" s="3" t="s">
        <v>37</v>
      </c>
      <c r="D23" s="4">
        <v>23</v>
      </c>
      <c r="E23" s="4" t="s">
        <v>124</v>
      </c>
      <c r="F23" s="4" t="s">
        <v>125</v>
      </c>
      <c r="G23" s="2">
        <v>2500</v>
      </c>
      <c r="H23" s="3">
        <v>20241212</v>
      </c>
      <c r="I23" s="5" t="s">
        <v>20</v>
      </c>
      <c r="J23" s="3" t="s">
        <v>61</v>
      </c>
      <c r="K23" s="4">
        <v>1800</v>
      </c>
      <c r="L23" s="4" t="s">
        <v>21</v>
      </c>
      <c r="M23" s="4">
        <v>4</v>
      </c>
      <c r="N23" s="2">
        <f t="shared" si="1"/>
        <v>7200</v>
      </c>
    </row>
    <row r="24" ht="23" customHeight="1" spans="1:14">
      <c r="A24" s="2">
        <v>22</v>
      </c>
      <c r="B24" s="5" t="s">
        <v>126</v>
      </c>
      <c r="C24" s="5" t="s">
        <v>37</v>
      </c>
      <c r="D24" s="5">
        <v>23</v>
      </c>
      <c r="E24" s="5" t="s">
        <v>127</v>
      </c>
      <c r="F24" s="5" t="s">
        <v>92</v>
      </c>
      <c r="G24" s="5">
        <v>2500</v>
      </c>
      <c r="H24" s="5">
        <v>20241212</v>
      </c>
      <c r="I24" s="5" t="s">
        <v>20</v>
      </c>
      <c r="J24" s="5" t="s">
        <v>128</v>
      </c>
      <c r="K24" s="5">
        <v>1800</v>
      </c>
      <c r="L24" s="5" t="s">
        <v>21</v>
      </c>
      <c r="M24" s="5">
        <v>4</v>
      </c>
      <c r="N24" s="5">
        <f t="shared" si="1"/>
        <v>7200</v>
      </c>
    </row>
    <row r="25" ht="23" customHeight="1" spans="1:14">
      <c r="A25" s="2">
        <v>23</v>
      </c>
      <c r="B25" s="3" t="s">
        <v>129</v>
      </c>
      <c r="C25" s="3" t="s">
        <v>37</v>
      </c>
      <c r="D25" s="4">
        <v>20</v>
      </c>
      <c r="E25" s="4" t="s">
        <v>130</v>
      </c>
      <c r="F25" s="4" t="s">
        <v>57</v>
      </c>
      <c r="G25" s="2">
        <v>2500</v>
      </c>
      <c r="H25" s="3">
        <v>20241212</v>
      </c>
      <c r="I25" s="5" t="s">
        <v>20</v>
      </c>
      <c r="J25" s="3" t="s">
        <v>131</v>
      </c>
      <c r="K25" s="4">
        <v>1800</v>
      </c>
      <c r="L25" s="4" t="s">
        <v>21</v>
      </c>
      <c r="M25" s="4">
        <v>4</v>
      </c>
      <c r="N25" s="2">
        <f t="shared" si="1"/>
        <v>7200</v>
      </c>
    </row>
    <row r="26" ht="23" customHeight="1" spans="1:14">
      <c r="A26" s="2">
        <v>24</v>
      </c>
      <c r="B26" s="5" t="s">
        <v>132</v>
      </c>
      <c r="C26" s="5" t="s">
        <v>37</v>
      </c>
      <c r="D26" s="5">
        <v>27</v>
      </c>
      <c r="E26" s="5" t="s">
        <v>133</v>
      </c>
      <c r="F26" s="5" t="s">
        <v>57</v>
      </c>
      <c r="G26" s="5">
        <v>2500</v>
      </c>
      <c r="H26" s="5">
        <v>20241212</v>
      </c>
      <c r="I26" s="5" t="s">
        <v>20</v>
      </c>
      <c r="J26" s="5" t="s">
        <v>134</v>
      </c>
      <c r="K26" s="5">
        <v>1800</v>
      </c>
      <c r="L26" s="5" t="s">
        <v>21</v>
      </c>
      <c r="M26" s="5">
        <v>4</v>
      </c>
      <c r="N26" s="5">
        <f t="shared" si="1"/>
        <v>7200</v>
      </c>
    </row>
    <row r="27" ht="34" customHeight="1" spans="1:14">
      <c r="A27" s="11" t="s">
        <v>135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3"/>
      <c r="N27" s="2">
        <f>SUM(N3:N26)</f>
        <v>172800</v>
      </c>
    </row>
  </sheetData>
  <mergeCells count="2">
    <mergeCell ref="A1:N1"/>
    <mergeCell ref="A27:M27"/>
  </mergeCells>
  <printOptions horizontalCentered="1"/>
  <pageMargins left="0.357638888888889" right="0.357638888888889" top="0.802777777777778" bottom="0.60625" header="0.5" footer="0.5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workbookViewId="0">
      <selection activeCell="A5" sqref="A5:N5"/>
    </sheetView>
  </sheetViews>
  <sheetFormatPr defaultColWidth="8.8" defaultRowHeight="13.5" outlineLevelRow="4"/>
  <cols>
    <col min="1" max="1" width="3.2" customWidth="1"/>
    <col min="2" max="2" width="6" customWidth="1"/>
    <col min="3" max="3" width="5.3" customWidth="1"/>
    <col min="4" max="5" width="3.9" customWidth="1"/>
    <col min="6" max="6" width="17.6" customWidth="1"/>
    <col min="7" max="8" width="4.9" customWidth="1"/>
    <col min="9" max="11" width="7.6" customWidth="1"/>
    <col min="12" max="12" width="11.6" customWidth="1"/>
    <col min="13" max="13" width="9.1" customWidth="1"/>
    <col min="14" max="14" width="4.1" customWidth="1"/>
    <col min="15" max="15" width="6.6" customWidth="1"/>
  </cols>
  <sheetData>
    <row r="1" ht="55" customHeight="1" spans="1:15">
      <c r="A1" s="1" t="s">
        <v>136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5" customHeight="1" spans="1:15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2" t="s">
        <v>7</v>
      </c>
      <c r="H2" s="3" t="s">
        <v>8</v>
      </c>
      <c r="I2" s="3" t="s">
        <v>9</v>
      </c>
      <c r="J2" s="3" t="s">
        <v>10</v>
      </c>
      <c r="K2" s="4" t="s">
        <v>52</v>
      </c>
      <c r="L2" s="4" t="s">
        <v>11</v>
      </c>
      <c r="M2" s="2" t="s">
        <v>12</v>
      </c>
      <c r="N2" s="3" t="s">
        <v>13</v>
      </c>
      <c r="O2" s="3" t="s">
        <v>137</v>
      </c>
    </row>
    <row r="3" ht="45" customHeight="1" spans="1:15">
      <c r="A3" s="4">
        <v>1</v>
      </c>
      <c r="B3" s="4" t="s">
        <v>138</v>
      </c>
      <c r="C3" s="4" t="s">
        <v>139</v>
      </c>
      <c r="D3" s="4" t="s">
        <v>17</v>
      </c>
      <c r="E3" s="4">
        <v>49</v>
      </c>
      <c r="F3" s="22" t="s">
        <v>140</v>
      </c>
      <c r="G3" s="4" t="s">
        <v>141</v>
      </c>
      <c r="H3" s="4">
        <v>1800</v>
      </c>
      <c r="I3" s="4">
        <v>202506</v>
      </c>
      <c r="J3" s="4" t="s">
        <v>20</v>
      </c>
      <c r="K3" s="4">
        <v>1800</v>
      </c>
      <c r="L3" s="4" t="s">
        <v>142</v>
      </c>
      <c r="M3" s="4">
        <v>202512</v>
      </c>
      <c r="N3" s="4">
        <v>1</v>
      </c>
      <c r="O3" s="4">
        <v>1800</v>
      </c>
    </row>
    <row r="4" ht="45" customHeight="1" spans="1:15">
      <c r="A4" s="5">
        <v>2</v>
      </c>
      <c r="B4" s="5" t="s">
        <v>138</v>
      </c>
      <c r="C4" s="5" t="s">
        <v>143</v>
      </c>
      <c r="D4" s="5" t="s">
        <v>37</v>
      </c>
      <c r="E4" s="5">
        <v>50</v>
      </c>
      <c r="F4" s="23" t="s">
        <v>144</v>
      </c>
      <c r="G4" s="5" t="s">
        <v>141</v>
      </c>
      <c r="H4" s="5">
        <v>1800</v>
      </c>
      <c r="I4" s="5">
        <v>202506</v>
      </c>
      <c r="J4" s="5" t="s">
        <v>20</v>
      </c>
      <c r="K4" s="5">
        <v>1800</v>
      </c>
      <c r="L4" s="5" t="s">
        <v>145</v>
      </c>
      <c r="M4" s="5">
        <v>202512</v>
      </c>
      <c r="N4" s="5">
        <v>1</v>
      </c>
      <c r="O4" s="5">
        <f>N4*1800</f>
        <v>1800</v>
      </c>
    </row>
    <row r="5" ht="28" customHeight="1" spans="1:15">
      <c r="A5" s="6" t="s">
        <v>146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8"/>
      <c r="O5" s="4">
        <f>SUM(O3:O4)</f>
        <v>3600</v>
      </c>
    </row>
  </sheetData>
  <mergeCells count="2">
    <mergeCell ref="A1:O1"/>
    <mergeCell ref="A5:N5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部分乡镇</vt:lpstr>
      <vt:lpstr>县公安局9-12</vt:lpstr>
      <vt:lpstr>数据局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2026-03-18T08:08:00Z</dcterms:created>
  <dcterms:modified xsi:type="dcterms:W3CDTF">2026-04-17T15:19:19Z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A663D50D1E0FE5467FBAB769EC5434BF_41</vt:lpwstr>
  </property>
  <property fmtid="{D5CDD505-2E9C-101B-9397-08002B2CF9AE}" pid="3" name="KSOProductBuildVer">
    <vt:lpwstr>2052-12.1.2.23578</vt:lpwstr>
  </property>
</Properties>
</file>