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9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<sst xmlns="http://schemas.openxmlformats.org/spreadsheetml/2006/main" count="23" uniqueCount="18">
  <si>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2023年衡阳县地方政府专项债务表</t>
  </si>
  <si>
    <t>单位：万元</t>
  </si>
  <si>
    <t>序号</t>
  </si>
  <si>
    <t>项目</t>
  </si>
  <si>
    <t>规模</t>
  </si>
  <si>
    <t>期限
（年）</t>
  </si>
  <si>
    <t>票面
利率</t>
  </si>
  <si>
    <t>年利息</t>
  </si>
  <si>
    <t>到期
还本日</t>
  </si>
  <si>
    <t>合  计</t>
  </si>
  <si>
    <t>衡阳西渡高新区钟表产业园</t>
  </si>
  <si>
    <t>衡阳县第二水厂二期建设及配套管网工程</t>
  </si>
  <si>
    <t>衡阳县第三人民医院住院综合楼及附属用房建设项目</t>
  </si>
  <si>
    <t>衡阳县工业标准厂房及配套设施建设项目</t>
  </si>
  <si>
    <t>衡阳县农业废弃物资源化利用产业特大型沼气工程建设项目</t>
  </si>
  <si>
    <t>衡阳县人民医新院一期建设项目</t>
  </si>
  <si>
    <t>衡阳县西渡高新区创新创业产业园</t>
  </si>
  <si>
    <t>衡阳县西渡镇惠民安置房工程建设项目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</si>
</sst>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R10" sqref="R10"/>
    </sheetView>
  </sheetViews>
  <sheetFormatPr defaultColWidth="9" defaultRowHeight="15.6" outlineLevelCol="7"/>
  <cols>
    <col min="2" max="2" width="27" customWidth="1"/>
    <col min="3" max="3" width="12.2" customWidth="1"/>
    <col min="7" max="7" width="11.7"/>
    <col min="12" max="12" width="10.375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2.2" spans="1:7">
      <c r="A2" s="2"/>
      <c r="B2" s="2"/>
      <c r="C2" s="2"/>
      <c r="D2" s="2"/>
      <c r="E2" s="2"/>
      <c r="F2" s="2"/>
      <c r="G2" s="3" t="s">
        <v>1</v>
      </c>
    </row>
    <row r="3" s="1" customFormat="1" ht="3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5" t="s">
        <v>8</v>
      </c>
    </row>
    <row r="4" ht="30" customHeight="1" spans="1:7">
      <c r="A4" s="4" t="s">
        <v>9</v>
      </c>
      <c r="B4" s="4"/>
      <c r="C4" s="6">
        <f>C5+C6+C7+C8+C9+C10+C11+C12+C13+C14+C15+C16+C17</f>
        <v>188200</v>
      </c>
      <c r="D4" s="6"/>
      <c r="E4" s="6"/>
      <c r="F4" s="6">
        <f>F5+F6+F7+F8+F9+F10+F11+F12+F13+F14+F15+F16+F17</f>
        <v>5677.67</v>
      </c>
      <c r="G4" s="6"/>
    </row>
    <row r="5" ht="31" customHeight="1" spans="1:7">
      <c r="A5" s="4">
        <v>1</v>
      </c>
      <c r="B5" s="7" t="s">
        <v>10</v>
      </c>
      <c r="C5" s="8">
        <v>5900</v>
      </c>
      <c r="D5" s="8">
        <v>10</v>
      </c>
      <c r="E5" s="8">
        <v>3.09</v>
      </c>
      <c r="F5" s="6">
        <f>C5*E5/100</f>
        <v>182.31</v>
      </c>
      <c r="G5" s="9">
        <v>48758</v>
      </c>
    </row>
    <row r="6" ht="31" customHeight="1" spans="1:7">
      <c r="A6" s="4">
        <v>2</v>
      </c>
      <c r="B6" s="7" t="s">
        <v>11</v>
      </c>
      <c r="C6" s="8">
        <v>3700</v>
      </c>
      <c r="D6" s="8">
        <v>15</v>
      </c>
      <c r="E6" s="8">
        <v>3.09</v>
      </c>
      <c r="F6" s="6">
        <f>C6*E6/100</f>
        <v>114.33</v>
      </c>
      <c r="G6" s="9">
        <v>50739</v>
      </c>
    </row>
    <row r="7" ht="31" customHeight="1" spans="1:7">
      <c r="A7" s="4">
        <v>3</v>
      </c>
      <c r="B7" s="7" t="s">
        <v>12</v>
      </c>
      <c r="C7" s="8">
        <v>2500</v>
      </c>
      <c r="D7" s="8">
        <v>10</v>
      </c>
      <c r="E7" s="8">
        <v>2.77</v>
      </c>
      <c r="F7" s="6">
        <f>C7*E7/100</f>
        <v>69.25</v>
      </c>
      <c r="G7" s="9">
        <v>48758</v>
      </c>
    </row>
    <row r="8" ht="31" customHeight="1" spans="1:7">
      <c r="A8" s="4">
        <v>4</v>
      </c>
      <c r="B8" s="7" t="s">
        <v>13</v>
      </c>
      <c r="C8" s="8">
        <v>6015</v>
      </c>
      <c r="D8" s="8">
        <v>15</v>
      </c>
      <c r="E8" s="8">
        <v>3.05</v>
      </c>
      <c r="F8" s="6">
        <f>C8*E8/100</f>
        <v>183.4575</v>
      </c>
      <c r="G8" s="9">
        <v>50655</v>
      </c>
    </row>
    <row r="9" ht="31" customHeight="1" spans="1:7">
      <c r="A9" s="4">
        <v>5</v>
      </c>
      <c r="B9" s="7" t="s">
        <v>13</v>
      </c>
      <c r="C9" s="8">
        <v>38000</v>
      </c>
      <c r="D9" s="8">
        <v>20</v>
      </c>
      <c r="E9" s="8">
        <v>3.02</v>
      </c>
      <c r="F9" s="6">
        <f>C9*E9/100</f>
        <v>1147.6</v>
      </c>
      <c r="G9" s="9">
        <v>52460</v>
      </c>
    </row>
    <row r="10" ht="31" customHeight="1" spans="1:7">
      <c r="A10" s="4">
        <v>6</v>
      </c>
      <c r="B10" s="7" t="s">
        <v>13</v>
      </c>
      <c r="C10" s="8">
        <v>9500</v>
      </c>
      <c r="D10" s="8">
        <v>5</v>
      </c>
      <c r="E10" s="8">
        <v>2.87</v>
      </c>
      <c r="F10" s="6">
        <f>C10*E10/100</f>
        <v>272.65</v>
      </c>
      <c r="G10" s="9">
        <v>47051</v>
      </c>
    </row>
    <row r="11" ht="31" customHeight="1" spans="1:7">
      <c r="A11" s="4">
        <v>7</v>
      </c>
      <c r="B11" s="7" t="s">
        <v>13</v>
      </c>
      <c r="C11" s="8">
        <v>12200</v>
      </c>
      <c r="D11" s="8">
        <v>10</v>
      </c>
      <c r="E11" s="8">
        <v>2.82</v>
      </c>
      <c r="F11" s="6">
        <f>C11*E11/100</f>
        <v>344.04</v>
      </c>
      <c r="G11" s="9">
        <v>48808</v>
      </c>
    </row>
    <row r="12" ht="31" customHeight="1" spans="1:7">
      <c r="A12" s="4">
        <v>8</v>
      </c>
      <c r="B12" s="7" t="s">
        <v>13</v>
      </c>
      <c r="C12" s="8">
        <v>26700</v>
      </c>
      <c r="D12" s="8">
        <v>5</v>
      </c>
      <c r="E12" s="8">
        <v>2.81</v>
      </c>
      <c r="F12" s="6">
        <f>C12*E12/100</f>
        <v>750.27</v>
      </c>
      <c r="G12" s="9">
        <v>47087</v>
      </c>
    </row>
    <row r="13" ht="31" customHeight="1" spans="1:7">
      <c r="A13" s="4">
        <v>9</v>
      </c>
      <c r="B13" s="7" t="s">
        <v>13</v>
      </c>
      <c r="C13" s="8">
        <v>12000</v>
      </c>
      <c r="D13" s="8">
        <v>15</v>
      </c>
      <c r="E13" s="8">
        <v>3.13</v>
      </c>
      <c r="F13" s="8">
        <f>C13*E13/100</f>
        <v>375.6</v>
      </c>
      <c r="G13" s="9">
        <v>50474</v>
      </c>
    </row>
    <row r="14" ht="31" customHeight="1" spans="1:7">
      <c r="A14" s="4">
        <v>10</v>
      </c>
      <c r="B14" s="7" t="s">
        <v>14</v>
      </c>
      <c r="C14" s="8">
        <v>5700</v>
      </c>
      <c r="D14" s="8">
        <v>15</v>
      </c>
      <c r="E14" s="8">
        <v>3.06</v>
      </c>
      <c r="F14" s="6">
        <f>C14*E14/100</f>
        <v>174.42</v>
      </c>
      <c r="G14" s="9">
        <v>50523</v>
      </c>
    </row>
    <row r="15" ht="31" customHeight="1" spans="1:7">
      <c r="A15" s="4">
        <v>11</v>
      </c>
      <c r="B15" s="7" t="s">
        <v>15</v>
      </c>
      <c r="C15" s="8">
        <v>19000</v>
      </c>
      <c r="D15" s="8">
        <v>15</v>
      </c>
      <c r="E15" s="8">
        <v>3.13</v>
      </c>
      <c r="F15" s="6">
        <f>C15*E15/100</f>
        <v>594.7</v>
      </c>
      <c r="G15" s="9">
        <v>50474</v>
      </c>
    </row>
    <row r="16" ht="31" customHeight="1" spans="1:8">
      <c r="A16" s="4">
        <v>12</v>
      </c>
      <c r="B16" s="7" t="s">
        <v>16</v>
      </c>
      <c r="C16" s="8">
        <v>30000</v>
      </c>
      <c r="D16" s="8">
        <v>15</v>
      </c>
      <c r="E16" s="8">
        <v>3.17</v>
      </c>
      <c r="F16" s="6">
        <f>C16*E16/100</f>
        <v>951</v>
      </c>
      <c r="G16" s="9">
        <v>50703</v>
      </c>
      <c r="H16" s="10"/>
    </row>
    <row r="17" ht="31" customHeight="1" spans="1:7">
      <c r="A17" s="4">
        <v>13</v>
      </c>
      <c r="B17" s="7" t="s">
        <v>17</v>
      </c>
      <c r="C17" s="8">
        <v>16985</v>
      </c>
      <c r="D17" s="11">
        <v>15</v>
      </c>
      <c r="E17" s="11">
        <v>3.05</v>
      </c>
      <c r="F17" s="6">
        <f>C17*E17/100</f>
        <v>518.0425</v>
      </c>
      <c r="G17" s="9">
        <v>50655</v>
      </c>
    </row>
    <row r="18" ht="31" customHeight="1"/>
  </sheetData>
  <sortState ref="B5:G17">
    <sortCondition ref="B5:B17"/>
  </sortState>
  <mergeCells count="2">
    <mergeCell ref="A1:G1"/>
    <mergeCell ref="A4:B4"/>
  </mergeCells>
  <printOptions horizontalCentered="1"/>
  <pageMargins left="0" right="0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NTKO</cp:lastModifiedBy>
  <dcterms:created xsi:type="dcterms:W3CDTF">2023-03-27T07:38:00Z</dcterms:created>
  <dcterms:modified xsi:type="dcterms:W3CDTF">2024-03-25T02:26:57Z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691D2064A0D34C3BAEF63DB50DC43080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