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 iterate="1" iterateCount="100" iterateDelta="0.001"/>
</workbook>
</file>

<file path=xl/sharedStrings.xml><?xml version="1.0" encoding="utf-8"?>
<sst xmlns="http://schemas.openxmlformats.org/spreadsheetml/2006/main" count="33" uniqueCount="33">
  <si>
    <t>2024年衡阳县政府性基金收入表</t>
  </si>
  <si>
    <t>单位：万元</t>
  </si>
  <si>
    <t>收 入 项 目</t>
  </si>
  <si>
    <t>小计</t>
  </si>
  <si>
    <t>高新区2024年计划数</t>
  </si>
  <si>
    <t>县本级2024年计划数</t>
  </si>
  <si>
    <t>一、国有土地收益基金收入</t>
  </si>
  <si>
    <t>二、农业土地开发资金收入</t>
  </si>
  <si>
    <t>三、国有土地使用权出让收入</t>
  </si>
  <si>
    <t>四、城市基础设施配套费收入</t>
  </si>
  <si>
    <t>五、污水处理费收入</t>
  </si>
  <si>
    <t>六、其他政府性基金收入</t>
  </si>
  <si>
    <t>本级政府性基金收入合计</t>
  </si>
  <si>
    <t>一、国家电影事业发展专项资金收入</t>
  </si>
  <si>
    <t>二、大中型水库移民后期扶持基金收入</t>
  </si>
  <si>
    <t>三、小型水库移民扶助基金收入</t>
  </si>
  <si>
    <t>四、农业土地开发资金收入</t>
  </si>
  <si>
    <t>五、国有土地使用权出让收入</t>
  </si>
  <si>
    <t>六、大中型水库库区基金收入</t>
  </si>
  <si>
    <t>七、国家重大水利工程建设基金相关收入</t>
  </si>
  <si>
    <t>八、彩票发行机构和彩票销售机构的业务费用</t>
  </si>
  <si>
    <t>九、彩票公益金收入</t>
  </si>
  <si>
    <t>十、其他政府性基金收入</t>
  </si>
  <si>
    <t xml:space="preserve">      政府性基金上级补助收入</t>
  </si>
  <si>
    <t xml:space="preserve">  政府性基金省补助计划单列市收入</t>
  </si>
  <si>
    <t xml:space="preserve">  政府性基金下级上解收入</t>
  </si>
  <si>
    <t xml:space="preserve">  政府性基金计划单列市上解省收入</t>
  </si>
  <si>
    <t xml:space="preserve">  政府性基金上年结余</t>
  </si>
  <si>
    <t xml:space="preserve">  政府性基金调入资金</t>
  </si>
  <si>
    <t xml:space="preserve">     1.公共财政预算调入</t>
  </si>
  <si>
    <t xml:space="preserve">     2.财政专户管理资金调入</t>
  </si>
  <si>
    <t xml:space="preserve">     3.其他调入</t>
  </si>
  <si>
    <t>收入总计　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</si>
</sst>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);[Red]\(0\)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0"/>
      <name val="黑体"/>
      <charset val="134"/>
    </font>
    <font>
      <sz val="10"/>
      <name val="宋体"/>
      <charset val="134"/>
    </font>
    <font>
      <sz val="9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177" fontId="3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left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177" fontId="3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177" fontId="6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6" fillId="0" borderId="1" xfId="0" applyNumberFormat="1" applyFont="1" applyFill="1" applyBorder="1" applyAlignment="1" applyProtection="1">
      <alignment vertical="center"/>
    </xf>
    <xf numFmtId="177" fontId="6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IS31"/>
  <sheetViews>
    <sheetView showZeros="0" tabSelected="1" workbookViewId="0">
      <selection activeCell="J13" sqref="J13"/>
    </sheetView>
  </sheetViews>
  <sheetFormatPr defaultColWidth="9" defaultRowHeight="13.5"/>
  <cols>
    <col min="1" max="1" width="33.75" style="3" customWidth="1"/>
    <col min="2" max="3" width="8.375" style="3" customWidth="1"/>
    <col min="4" max="4" width="9.5" style="4" customWidth="1"/>
    <col min="5" max="16377" width="9" style="3"/>
  </cols>
  <sheetData>
    <row r="1" s="1" customFormat="1" ht="14.1" customHeight="1" spans="1:253">
      <c r="A1" s="5"/>
      <c r="B1" s="5"/>
      <c r="C1" s="5"/>
      <c r="D1" s="4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  <c r="IJ1" s="3"/>
      <c r="IK1" s="3"/>
      <c r="IL1" s="3"/>
      <c r="IM1" s="3"/>
      <c r="IN1" s="3"/>
      <c r="IO1" s="3"/>
      <c r="IP1" s="3"/>
      <c r="IQ1" s="3"/>
      <c r="IR1" s="3"/>
      <c r="IS1" s="3"/>
    </row>
    <row r="2" s="1" customFormat="1" ht="21" customHeight="1" spans="1:253">
      <c r="A2" s="6" t="s">
        <v>0</v>
      </c>
      <c r="B2" s="6"/>
      <c r="C2" s="6"/>
      <c r="D2" s="6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</row>
    <row r="3" s="1" customFormat="1" ht="14.1" customHeight="1" spans="1:253">
      <c r="A3" s="3"/>
      <c r="B3" s="3"/>
      <c r="C3" s="3"/>
      <c r="D3" s="4" t="s">
        <v>1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  <c r="IP3" s="3"/>
      <c r="IQ3" s="3"/>
      <c r="IR3" s="3"/>
      <c r="IS3" s="3"/>
    </row>
    <row r="4" s="2" customFormat="1" ht="37" customHeight="1" spans="1:4">
      <c r="A4" s="7" t="s">
        <v>2</v>
      </c>
      <c r="B4" s="7" t="s">
        <v>3</v>
      </c>
      <c r="C4" s="7" t="s">
        <v>4</v>
      </c>
      <c r="D4" s="7" t="s">
        <v>5</v>
      </c>
    </row>
    <row r="5" s="1" customFormat="1" ht="22.5" customHeight="1" spans="1:253">
      <c r="A5" s="8" t="s">
        <v>6</v>
      </c>
      <c r="B5" s="9">
        <f t="shared" ref="B5:B10" si="0">C5+D5</f>
        <v>1500</v>
      </c>
      <c r="C5" s="9"/>
      <c r="D5" s="10">
        <v>1500</v>
      </c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  <c r="IG5" s="3"/>
      <c r="IH5" s="3"/>
      <c r="II5" s="3"/>
      <c r="IJ5" s="3"/>
      <c r="IK5" s="3"/>
      <c r="IL5" s="3"/>
      <c r="IM5" s="3"/>
      <c r="IN5" s="3"/>
      <c r="IO5" s="3"/>
      <c r="IP5" s="3"/>
      <c r="IQ5" s="3"/>
      <c r="IR5" s="3"/>
      <c r="IS5" s="3"/>
    </row>
    <row r="6" s="1" customFormat="1" ht="22.5" customHeight="1" spans="1:253">
      <c r="A6" s="8" t="s">
        <v>7</v>
      </c>
      <c r="B6" s="9">
        <f t="shared" si="0"/>
        <v>200</v>
      </c>
      <c r="C6" s="9"/>
      <c r="D6" s="10">
        <v>200</v>
      </c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</row>
    <row r="7" s="1" customFormat="1" ht="22.5" customHeight="1" spans="1:253">
      <c r="A7" s="8" t="s">
        <v>8</v>
      </c>
      <c r="B7" s="9">
        <f t="shared" si="0"/>
        <v>207860</v>
      </c>
      <c r="C7" s="9">
        <f>104860+23000</f>
        <v>127860</v>
      </c>
      <c r="D7" s="10">
        <v>80000</v>
      </c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  <c r="IS7" s="3"/>
    </row>
    <row r="8" s="1" customFormat="1" ht="22.5" customHeight="1" spans="1:253">
      <c r="A8" s="8" t="s">
        <v>9</v>
      </c>
      <c r="B8" s="9">
        <f t="shared" si="0"/>
        <v>1250</v>
      </c>
      <c r="C8" s="9"/>
      <c r="D8" s="10">
        <v>1250</v>
      </c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</row>
    <row r="9" s="1" customFormat="1" ht="22.5" customHeight="1" spans="1:253">
      <c r="A9" s="8" t="s">
        <v>10</v>
      </c>
      <c r="B9" s="9">
        <f t="shared" si="0"/>
        <v>3000</v>
      </c>
      <c r="C9" s="9"/>
      <c r="D9" s="10">
        <v>3000</v>
      </c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  <c r="IS9" s="3"/>
    </row>
    <row r="10" s="1" customFormat="1" ht="22.5" customHeight="1" spans="1:253">
      <c r="A10" s="8" t="s">
        <v>11</v>
      </c>
      <c r="B10" s="9">
        <f t="shared" si="0"/>
        <v>0</v>
      </c>
      <c r="C10" s="9"/>
      <c r="D10" s="10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  <c r="IS10" s="3"/>
    </row>
    <row r="11" s="1" customFormat="1" ht="22.5" customHeight="1" spans="1:253">
      <c r="A11" s="11" t="s">
        <v>12</v>
      </c>
      <c r="B11" s="12">
        <f>SUM(B5:B10)</f>
        <v>213810</v>
      </c>
      <c r="C11" s="12">
        <f>SUM(C5:C10)</f>
        <v>127860</v>
      </c>
      <c r="D11" s="12">
        <f>SUM(D5:D10)</f>
        <v>85950</v>
      </c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  <c r="IQ11" s="3"/>
      <c r="IR11" s="3"/>
      <c r="IS11" s="3"/>
    </row>
    <row r="12" s="1" customFormat="1" ht="22.5" customHeight="1" spans="1:253">
      <c r="A12" s="13" t="s">
        <v>13</v>
      </c>
      <c r="B12" s="13"/>
      <c r="C12" s="13"/>
      <c r="D12" s="10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  <c r="IQ12" s="3"/>
      <c r="IR12" s="3"/>
      <c r="IS12" s="3"/>
    </row>
    <row r="13" s="1" customFormat="1" ht="22.5" customHeight="1" spans="1:253">
      <c r="A13" s="8" t="s">
        <v>14</v>
      </c>
      <c r="B13" s="9">
        <f>D13</f>
        <v>3579</v>
      </c>
      <c r="C13" s="8"/>
      <c r="D13" s="10">
        <v>3579</v>
      </c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  <c r="IS13" s="3"/>
    </row>
    <row r="14" s="1" customFormat="1" ht="22.5" customHeight="1" spans="1:253">
      <c r="A14" s="8" t="s">
        <v>15</v>
      </c>
      <c r="B14" s="9"/>
      <c r="C14" s="8"/>
      <c r="D14" s="10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  <c r="IP14" s="3"/>
      <c r="IQ14" s="3"/>
      <c r="IR14" s="3"/>
      <c r="IS14" s="3"/>
    </row>
    <row r="15" s="1" customFormat="1" ht="22.5" customHeight="1" spans="1:253">
      <c r="A15" s="8" t="s">
        <v>16</v>
      </c>
      <c r="B15" s="9"/>
      <c r="C15" s="8"/>
      <c r="D15" s="10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  <c r="IS15" s="3"/>
    </row>
    <row r="16" s="1" customFormat="1" ht="22.5" customHeight="1" spans="1:253">
      <c r="A16" s="8" t="s">
        <v>17</v>
      </c>
      <c r="B16" s="9"/>
      <c r="C16" s="8"/>
      <c r="D16" s="10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/>
      <c r="IQ16" s="3"/>
      <c r="IR16" s="3"/>
      <c r="IS16" s="3"/>
    </row>
    <row r="17" s="1" customFormat="1" ht="22.5" customHeight="1" spans="1:253">
      <c r="A17" s="8" t="s">
        <v>18</v>
      </c>
      <c r="B17" s="9"/>
      <c r="C17" s="8"/>
      <c r="D17" s="10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  <c r="IF17" s="3"/>
      <c r="IG17" s="3"/>
      <c r="IH17" s="3"/>
      <c r="II17" s="3"/>
      <c r="IJ17" s="3"/>
      <c r="IK17" s="3"/>
      <c r="IL17" s="3"/>
      <c r="IM17" s="3"/>
      <c r="IN17" s="3"/>
      <c r="IO17" s="3"/>
      <c r="IP17" s="3"/>
      <c r="IQ17" s="3"/>
      <c r="IR17" s="3"/>
      <c r="IS17" s="3"/>
    </row>
    <row r="18" s="1" customFormat="1" ht="22.5" customHeight="1" spans="1:253">
      <c r="A18" s="8" t="s">
        <v>19</v>
      </c>
      <c r="B18" s="9">
        <f>D18</f>
        <v>227</v>
      </c>
      <c r="C18" s="8"/>
      <c r="D18" s="10">
        <v>227</v>
      </c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  <c r="HH18" s="3"/>
      <c r="HI18" s="3"/>
      <c r="HJ18" s="3"/>
      <c r="HK18" s="3"/>
      <c r="HL18" s="3"/>
      <c r="HM18" s="3"/>
      <c r="HN18" s="3"/>
      <c r="HO18" s="3"/>
      <c r="HP18" s="3"/>
      <c r="HQ18" s="3"/>
      <c r="HR18" s="3"/>
      <c r="HS18" s="3"/>
      <c r="HT18" s="3"/>
      <c r="HU18" s="3"/>
      <c r="HV18" s="3"/>
      <c r="HW18" s="3"/>
      <c r="HX18" s="3"/>
      <c r="HY18" s="3"/>
      <c r="HZ18" s="3"/>
      <c r="IA18" s="3"/>
      <c r="IB18" s="3"/>
      <c r="IC18" s="3"/>
      <c r="ID18" s="3"/>
      <c r="IE18" s="3"/>
      <c r="IF18" s="3"/>
      <c r="IG18" s="3"/>
      <c r="IH18" s="3"/>
      <c r="II18" s="3"/>
      <c r="IJ18" s="3"/>
      <c r="IK18" s="3"/>
      <c r="IL18" s="3"/>
      <c r="IM18" s="3"/>
      <c r="IN18" s="3"/>
      <c r="IO18" s="3"/>
      <c r="IP18" s="3"/>
      <c r="IQ18" s="3"/>
      <c r="IR18" s="3"/>
      <c r="IS18" s="3"/>
    </row>
    <row r="19" s="1" customFormat="1" ht="22.5" customHeight="1" spans="1:253">
      <c r="A19" s="8" t="s">
        <v>20</v>
      </c>
      <c r="B19" s="9"/>
      <c r="C19" s="8"/>
      <c r="D19" s="10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3"/>
      <c r="FY19" s="3"/>
      <c r="FZ19" s="3"/>
      <c r="GA19" s="3"/>
      <c r="GB19" s="3"/>
      <c r="GC19" s="3"/>
      <c r="GD19" s="3"/>
      <c r="GE19" s="3"/>
      <c r="GF19" s="3"/>
      <c r="GG19" s="3"/>
      <c r="GH19" s="3"/>
      <c r="GI19" s="3"/>
      <c r="GJ19" s="3"/>
      <c r="GK19" s="3"/>
      <c r="GL19" s="3"/>
      <c r="GM19" s="3"/>
      <c r="GN19" s="3"/>
      <c r="GO19" s="3"/>
      <c r="GP19" s="3"/>
      <c r="GQ19" s="3"/>
      <c r="GR19" s="3"/>
      <c r="GS19" s="3"/>
      <c r="GT19" s="3"/>
      <c r="GU19" s="3"/>
      <c r="GV19" s="3"/>
      <c r="GW19" s="3"/>
      <c r="GX19" s="3"/>
      <c r="GY19" s="3"/>
      <c r="GZ19" s="3"/>
      <c r="HA19" s="3"/>
      <c r="HB19" s="3"/>
      <c r="HC19" s="3"/>
      <c r="HD19" s="3"/>
      <c r="HE19" s="3"/>
      <c r="HF19" s="3"/>
      <c r="HG19" s="3"/>
      <c r="HH19" s="3"/>
      <c r="HI19" s="3"/>
      <c r="HJ19" s="3"/>
      <c r="HK19" s="3"/>
      <c r="HL19" s="3"/>
      <c r="HM19" s="3"/>
      <c r="HN19" s="3"/>
      <c r="HO19" s="3"/>
      <c r="HP19" s="3"/>
      <c r="HQ19" s="3"/>
      <c r="HR19" s="3"/>
      <c r="HS19" s="3"/>
      <c r="HT19" s="3"/>
      <c r="HU19" s="3"/>
      <c r="HV19" s="3"/>
      <c r="HW19" s="3"/>
      <c r="HX19" s="3"/>
      <c r="HY19" s="3"/>
      <c r="HZ19" s="3"/>
      <c r="IA19" s="3"/>
      <c r="IB19" s="3"/>
      <c r="IC19" s="3"/>
      <c r="ID19" s="3"/>
      <c r="IE19" s="3"/>
      <c r="IF19" s="3"/>
      <c r="IG19" s="3"/>
      <c r="IH19" s="3"/>
      <c r="II19" s="3"/>
      <c r="IJ19" s="3"/>
      <c r="IK19" s="3"/>
      <c r="IL19" s="3"/>
      <c r="IM19" s="3"/>
      <c r="IN19" s="3"/>
      <c r="IO19" s="3"/>
      <c r="IP19" s="3"/>
      <c r="IQ19" s="3"/>
      <c r="IR19" s="3"/>
      <c r="IS19" s="3"/>
    </row>
    <row r="20" s="1" customFormat="1" ht="22.5" customHeight="1" spans="1:253">
      <c r="A20" s="8" t="s">
        <v>21</v>
      </c>
      <c r="B20" s="9">
        <f>D20</f>
        <v>2089</v>
      </c>
      <c r="C20" s="8"/>
      <c r="D20" s="10">
        <f>2001+88</f>
        <v>2089</v>
      </c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3"/>
      <c r="GB20" s="3"/>
      <c r="GC20" s="3"/>
      <c r="GD20" s="3"/>
      <c r="GE20" s="3"/>
      <c r="GF20" s="3"/>
      <c r="GG20" s="3"/>
      <c r="GH20" s="3"/>
      <c r="GI20" s="3"/>
      <c r="GJ20" s="3"/>
      <c r="GK20" s="3"/>
      <c r="GL20" s="3"/>
      <c r="GM20" s="3"/>
      <c r="GN20" s="3"/>
      <c r="GO20" s="3"/>
      <c r="GP20" s="3"/>
      <c r="GQ20" s="3"/>
      <c r="GR20" s="3"/>
      <c r="GS20" s="3"/>
      <c r="GT20" s="3"/>
      <c r="GU20" s="3"/>
      <c r="GV20" s="3"/>
      <c r="GW20" s="3"/>
      <c r="GX20" s="3"/>
      <c r="GY20" s="3"/>
      <c r="GZ20" s="3"/>
      <c r="HA20" s="3"/>
      <c r="HB20" s="3"/>
      <c r="HC20" s="3"/>
      <c r="HD20" s="3"/>
      <c r="HE20" s="3"/>
      <c r="HF20" s="3"/>
      <c r="HG20" s="3"/>
      <c r="HH20" s="3"/>
      <c r="HI20" s="3"/>
      <c r="HJ20" s="3"/>
      <c r="HK20" s="3"/>
      <c r="HL20" s="3"/>
      <c r="HM20" s="3"/>
      <c r="HN20" s="3"/>
      <c r="HO20" s="3"/>
      <c r="HP20" s="3"/>
      <c r="HQ20" s="3"/>
      <c r="HR20" s="3"/>
      <c r="HS20" s="3"/>
      <c r="HT20" s="3"/>
      <c r="HU20" s="3"/>
      <c r="HV20" s="3"/>
      <c r="HW20" s="3"/>
      <c r="HX20" s="3"/>
      <c r="HY20" s="3"/>
      <c r="HZ20" s="3"/>
      <c r="IA20" s="3"/>
      <c r="IB20" s="3"/>
      <c r="IC20" s="3"/>
      <c r="ID20" s="3"/>
      <c r="IE20" s="3"/>
      <c r="IF20" s="3"/>
      <c r="IG20" s="3"/>
      <c r="IH20" s="3"/>
      <c r="II20" s="3"/>
      <c r="IJ20" s="3"/>
      <c r="IK20" s="3"/>
      <c r="IL20" s="3"/>
      <c r="IM20" s="3"/>
      <c r="IN20" s="3"/>
      <c r="IO20" s="3"/>
      <c r="IP20" s="3"/>
      <c r="IQ20" s="3"/>
      <c r="IR20" s="3"/>
      <c r="IS20" s="3"/>
    </row>
    <row r="21" s="1" customFormat="1" ht="22.5" customHeight="1" spans="1:253">
      <c r="A21" s="8" t="s">
        <v>22</v>
      </c>
      <c r="B21" s="9"/>
      <c r="C21" s="8"/>
      <c r="D21" s="10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  <c r="FV21" s="3"/>
      <c r="FW21" s="3"/>
      <c r="FX21" s="3"/>
      <c r="FY21" s="3"/>
      <c r="FZ21" s="3"/>
      <c r="GA21" s="3"/>
      <c r="GB21" s="3"/>
      <c r="GC21" s="3"/>
      <c r="GD21" s="3"/>
      <c r="GE21" s="3"/>
      <c r="GF21" s="3"/>
      <c r="GG21" s="3"/>
      <c r="GH21" s="3"/>
      <c r="GI21" s="3"/>
      <c r="GJ21" s="3"/>
      <c r="GK21" s="3"/>
      <c r="GL21" s="3"/>
      <c r="GM21" s="3"/>
      <c r="GN21" s="3"/>
      <c r="GO21" s="3"/>
      <c r="GP21" s="3"/>
      <c r="GQ21" s="3"/>
      <c r="GR21" s="3"/>
      <c r="GS21" s="3"/>
      <c r="GT21" s="3"/>
      <c r="GU21" s="3"/>
      <c r="GV21" s="3"/>
      <c r="GW21" s="3"/>
      <c r="GX21" s="3"/>
      <c r="GY21" s="3"/>
      <c r="GZ21" s="3"/>
      <c r="HA21" s="3"/>
      <c r="HB21" s="3"/>
      <c r="HC21" s="3"/>
      <c r="HD21" s="3"/>
      <c r="HE21" s="3"/>
      <c r="HF21" s="3"/>
      <c r="HG21" s="3"/>
      <c r="HH21" s="3"/>
      <c r="HI21" s="3"/>
      <c r="HJ21" s="3"/>
      <c r="HK21" s="3"/>
      <c r="HL21" s="3"/>
      <c r="HM21" s="3"/>
      <c r="HN21" s="3"/>
      <c r="HO21" s="3"/>
      <c r="HP21" s="3"/>
      <c r="HQ21" s="3"/>
      <c r="HR21" s="3"/>
      <c r="HS21" s="3"/>
      <c r="HT21" s="3"/>
      <c r="HU21" s="3"/>
      <c r="HV21" s="3"/>
      <c r="HW21" s="3"/>
      <c r="HX21" s="3"/>
      <c r="HY21" s="3"/>
      <c r="HZ21" s="3"/>
      <c r="IA21" s="3"/>
      <c r="IB21" s="3"/>
      <c r="IC21" s="3"/>
      <c r="ID21" s="3"/>
      <c r="IE21" s="3"/>
      <c r="IF21" s="3"/>
      <c r="IG21" s="3"/>
      <c r="IH21" s="3"/>
      <c r="II21" s="3"/>
      <c r="IJ21" s="3"/>
      <c r="IK21" s="3"/>
      <c r="IL21" s="3"/>
      <c r="IM21" s="3"/>
      <c r="IN21" s="3"/>
      <c r="IO21" s="3"/>
      <c r="IP21" s="3"/>
      <c r="IQ21" s="3"/>
      <c r="IR21" s="3"/>
      <c r="IS21" s="3"/>
    </row>
    <row r="22" s="1" customFormat="1" ht="22.5" customHeight="1" spans="1:253">
      <c r="A22" s="14" t="s">
        <v>23</v>
      </c>
      <c r="B22" s="15">
        <f>SUM(B12:B21)</f>
        <v>5895</v>
      </c>
      <c r="C22" s="15"/>
      <c r="D22" s="15">
        <f>SUM(D12:D21)</f>
        <v>5895</v>
      </c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3"/>
      <c r="EZ22" s="3"/>
      <c r="FA22" s="3"/>
      <c r="FB22" s="3"/>
      <c r="FC22" s="3"/>
      <c r="FD22" s="3"/>
      <c r="FE22" s="3"/>
      <c r="FF22" s="3"/>
      <c r="FG22" s="3"/>
      <c r="FH22" s="3"/>
      <c r="FI22" s="3"/>
      <c r="FJ22" s="3"/>
      <c r="FK22" s="3"/>
      <c r="FL22" s="3"/>
      <c r="FM22" s="3"/>
      <c r="FN22" s="3"/>
      <c r="FO22" s="3"/>
      <c r="FP22" s="3"/>
      <c r="FQ22" s="3"/>
      <c r="FR22" s="3"/>
      <c r="FS22" s="3"/>
      <c r="FT22" s="3"/>
      <c r="FU22" s="3"/>
      <c r="FV22" s="3"/>
      <c r="FW22" s="3"/>
      <c r="FX22" s="3"/>
      <c r="FY22" s="3"/>
      <c r="FZ22" s="3"/>
      <c r="GA22" s="3"/>
      <c r="GB22" s="3"/>
      <c r="GC22" s="3"/>
      <c r="GD22" s="3"/>
      <c r="GE22" s="3"/>
      <c r="GF22" s="3"/>
      <c r="GG22" s="3"/>
      <c r="GH22" s="3"/>
      <c r="GI22" s="3"/>
      <c r="GJ22" s="3"/>
      <c r="GK22" s="3"/>
      <c r="GL22" s="3"/>
      <c r="GM22" s="3"/>
      <c r="GN22" s="3"/>
      <c r="GO22" s="3"/>
      <c r="GP22" s="3"/>
      <c r="GQ22" s="3"/>
      <c r="GR22" s="3"/>
      <c r="GS22" s="3"/>
      <c r="GT22" s="3"/>
      <c r="GU22" s="3"/>
      <c r="GV22" s="3"/>
      <c r="GW22" s="3"/>
      <c r="GX22" s="3"/>
      <c r="GY22" s="3"/>
      <c r="GZ22" s="3"/>
      <c r="HA22" s="3"/>
      <c r="HB22" s="3"/>
      <c r="HC22" s="3"/>
      <c r="HD22" s="3"/>
      <c r="HE22" s="3"/>
      <c r="HF22" s="3"/>
      <c r="HG22" s="3"/>
      <c r="HH22" s="3"/>
      <c r="HI22" s="3"/>
      <c r="HJ22" s="3"/>
      <c r="HK22" s="3"/>
      <c r="HL22" s="3"/>
      <c r="HM22" s="3"/>
      <c r="HN22" s="3"/>
      <c r="HO22" s="3"/>
      <c r="HP22" s="3"/>
      <c r="HQ22" s="3"/>
      <c r="HR22" s="3"/>
      <c r="HS22" s="3"/>
      <c r="HT22" s="3"/>
      <c r="HU22" s="3"/>
      <c r="HV22" s="3"/>
      <c r="HW22" s="3"/>
      <c r="HX22" s="3"/>
      <c r="HY22" s="3"/>
      <c r="HZ22" s="3"/>
      <c r="IA22" s="3"/>
      <c r="IB22" s="3"/>
      <c r="IC22" s="3"/>
      <c r="ID22" s="3"/>
      <c r="IE22" s="3"/>
      <c r="IF22" s="3"/>
      <c r="IG22" s="3"/>
      <c r="IH22" s="3"/>
      <c r="II22" s="3"/>
      <c r="IJ22" s="3"/>
      <c r="IK22" s="3"/>
      <c r="IL22" s="3"/>
      <c r="IM22" s="3"/>
      <c r="IN22" s="3"/>
      <c r="IO22" s="3"/>
      <c r="IP22" s="3"/>
      <c r="IQ22" s="3"/>
      <c r="IR22" s="3"/>
      <c r="IS22" s="3"/>
    </row>
    <row r="23" s="1" customFormat="1" ht="22.5" customHeight="1" spans="1:253">
      <c r="A23" s="16" t="s">
        <v>24</v>
      </c>
      <c r="B23" s="16"/>
      <c r="C23" s="16"/>
      <c r="D23" s="10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  <c r="DV23" s="3"/>
      <c r="DW23" s="3"/>
      <c r="DX23" s="3"/>
      <c r="DY23" s="3"/>
      <c r="DZ23" s="3"/>
      <c r="EA23" s="3"/>
      <c r="EB23" s="3"/>
      <c r="EC23" s="3"/>
      <c r="ED23" s="3"/>
      <c r="EE23" s="3"/>
      <c r="EF23" s="3"/>
      <c r="EG23" s="3"/>
      <c r="EH23" s="3"/>
      <c r="EI23" s="3"/>
      <c r="EJ23" s="3"/>
      <c r="EK23" s="3"/>
      <c r="EL23" s="3"/>
      <c r="EM23" s="3"/>
      <c r="EN23" s="3"/>
      <c r="EO23" s="3"/>
      <c r="EP23" s="3"/>
      <c r="EQ23" s="3"/>
      <c r="ER23" s="3"/>
      <c r="ES23" s="3"/>
      <c r="ET23" s="3"/>
      <c r="EU23" s="3"/>
      <c r="EV23" s="3"/>
      <c r="EW23" s="3"/>
      <c r="EX23" s="3"/>
      <c r="EY23" s="3"/>
      <c r="EZ23" s="3"/>
      <c r="FA23" s="3"/>
      <c r="FB23" s="3"/>
      <c r="FC23" s="3"/>
      <c r="FD23" s="3"/>
      <c r="FE23" s="3"/>
      <c r="FF23" s="3"/>
      <c r="FG23" s="3"/>
      <c r="FH23" s="3"/>
      <c r="FI23" s="3"/>
      <c r="FJ23" s="3"/>
      <c r="FK23" s="3"/>
      <c r="FL23" s="3"/>
      <c r="FM23" s="3"/>
      <c r="FN23" s="3"/>
      <c r="FO23" s="3"/>
      <c r="FP23" s="3"/>
      <c r="FQ23" s="3"/>
      <c r="FR23" s="3"/>
      <c r="FS23" s="3"/>
      <c r="FT23" s="3"/>
      <c r="FU23" s="3"/>
      <c r="FV23" s="3"/>
      <c r="FW23" s="3"/>
      <c r="FX23" s="3"/>
      <c r="FY23" s="3"/>
      <c r="FZ23" s="3"/>
      <c r="GA23" s="3"/>
      <c r="GB23" s="3"/>
      <c r="GC23" s="3"/>
      <c r="GD23" s="3"/>
      <c r="GE23" s="3"/>
      <c r="GF23" s="3"/>
      <c r="GG23" s="3"/>
      <c r="GH23" s="3"/>
      <c r="GI23" s="3"/>
      <c r="GJ23" s="3"/>
      <c r="GK23" s="3"/>
      <c r="GL23" s="3"/>
      <c r="GM23" s="3"/>
      <c r="GN23" s="3"/>
      <c r="GO23" s="3"/>
      <c r="GP23" s="3"/>
      <c r="GQ23" s="3"/>
      <c r="GR23" s="3"/>
      <c r="GS23" s="3"/>
      <c r="GT23" s="3"/>
      <c r="GU23" s="3"/>
      <c r="GV23" s="3"/>
      <c r="GW23" s="3"/>
      <c r="GX23" s="3"/>
      <c r="GY23" s="3"/>
      <c r="GZ23" s="3"/>
      <c r="HA23" s="3"/>
      <c r="HB23" s="3"/>
      <c r="HC23" s="3"/>
      <c r="HD23" s="3"/>
      <c r="HE23" s="3"/>
      <c r="HF23" s="3"/>
      <c r="HG23" s="3"/>
      <c r="HH23" s="3"/>
      <c r="HI23" s="3"/>
      <c r="HJ23" s="3"/>
      <c r="HK23" s="3"/>
      <c r="HL23" s="3"/>
      <c r="HM23" s="3"/>
      <c r="HN23" s="3"/>
      <c r="HO23" s="3"/>
      <c r="HP23" s="3"/>
      <c r="HQ23" s="3"/>
      <c r="HR23" s="3"/>
      <c r="HS23" s="3"/>
      <c r="HT23" s="3"/>
      <c r="HU23" s="3"/>
      <c r="HV23" s="3"/>
      <c r="HW23" s="3"/>
      <c r="HX23" s="3"/>
      <c r="HY23" s="3"/>
      <c r="HZ23" s="3"/>
      <c r="IA23" s="3"/>
      <c r="IB23" s="3"/>
      <c r="IC23" s="3"/>
      <c r="ID23" s="3"/>
      <c r="IE23" s="3"/>
      <c r="IF23" s="3"/>
      <c r="IG23" s="3"/>
      <c r="IH23" s="3"/>
      <c r="II23" s="3"/>
      <c r="IJ23" s="3"/>
      <c r="IK23" s="3"/>
      <c r="IL23" s="3"/>
      <c r="IM23" s="3"/>
      <c r="IN23" s="3"/>
      <c r="IO23" s="3"/>
      <c r="IP23" s="3"/>
      <c r="IQ23" s="3"/>
      <c r="IR23" s="3"/>
      <c r="IS23" s="3"/>
    </row>
    <row r="24" s="1" customFormat="1" ht="22.5" customHeight="1" spans="1:253">
      <c r="A24" s="16" t="s">
        <v>25</v>
      </c>
      <c r="B24" s="9">
        <f>C24+D24</f>
        <v>23000</v>
      </c>
      <c r="C24" s="9"/>
      <c r="D24" s="10">
        <v>23000</v>
      </c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3"/>
      <c r="EL24" s="3"/>
      <c r="EM24" s="3"/>
      <c r="EN24" s="3"/>
      <c r="EO24" s="3"/>
      <c r="EP24" s="3"/>
      <c r="EQ24" s="3"/>
      <c r="ER24" s="3"/>
      <c r="ES24" s="3"/>
      <c r="ET24" s="3"/>
      <c r="EU24" s="3"/>
      <c r="EV24" s="3"/>
      <c r="EW24" s="3"/>
      <c r="EX24" s="3"/>
      <c r="EY24" s="3"/>
      <c r="EZ24" s="3"/>
      <c r="FA24" s="3"/>
      <c r="FB24" s="3"/>
      <c r="FC24" s="3"/>
      <c r="FD24" s="3"/>
      <c r="FE24" s="3"/>
      <c r="FF24" s="3"/>
      <c r="FG24" s="3"/>
      <c r="FH24" s="3"/>
      <c r="FI24" s="3"/>
      <c r="FJ24" s="3"/>
      <c r="FK24" s="3"/>
      <c r="FL24" s="3"/>
      <c r="FM24" s="3"/>
      <c r="FN24" s="3"/>
      <c r="FO24" s="3"/>
      <c r="FP24" s="3"/>
      <c r="FQ24" s="3"/>
      <c r="FR24" s="3"/>
      <c r="FS24" s="3"/>
      <c r="FT24" s="3"/>
      <c r="FU24" s="3"/>
      <c r="FV24" s="3"/>
      <c r="FW24" s="3"/>
      <c r="FX24" s="3"/>
      <c r="FY24" s="3"/>
      <c r="FZ24" s="3"/>
      <c r="GA24" s="3"/>
      <c r="GB24" s="3"/>
      <c r="GC24" s="3"/>
      <c r="GD24" s="3"/>
      <c r="GE24" s="3"/>
      <c r="GF24" s="3"/>
      <c r="GG24" s="3"/>
      <c r="GH24" s="3"/>
      <c r="GI24" s="3"/>
      <c r="GJ24" s="3"/>
      <c r="GK24" s="3"/>
      <c r="GL24" s="3"/>
      <c r="GM24" s="3"/>
      <c r="GN24" s="3"/>
      <c r="GO24" s="3"/>
      <c r="GP24" s="3"/>
      <c r="GQ24" s="3"/>
      <c r="GR24" s="3"/>
      <c r="GS24" s="3"/>
      <c r="GT24" s="3"/>
      <c r="GU24" s="3"/>
      <c r="GV24" s="3"/>
      <c r="GW24" s="3"/>
      <c r="GX24" s="3"/>
      <c r="GY24" s="3"/>
      <c r="GZ24" s="3"/>
      <c r="HA24" s="3"/>
      <c r="HB24" s="3"/>
      <c r="HC24" s="3"/>
      <c r="HD24" s="3"/>
      <c r="HE24" s="3"/>
      <c r="HF24" s="3"/>
      <c r="HG24" s="3"/>
      <c r="HH24" s="3"/>
      <c r="HI24" s="3"/>
      <c r="HJ24" s="3"/>
      <c r="HK24" s="3"/>
      <c r="HL24" s="3"/>
      <c r="HM24" s="3"/>
      <c r="HN24" s="3"/>
      <c r="HO24" s="3"/>
      <c r="HP24" s="3"/>
      <c r="HQ24" s="3"/>
      <c r="HR24" s="3"/>
      <c r="HS24" s="3"/>
      <c r="HT24" s="3"/>
      <c r="HU24" s="3"/>
      <c r="HV24" s="3"/>
      <c r="HW24" s="3"/>
      <c r="HX24" s="3"/>
      <c r="HY24" s="3"/>
      <c r="HZ24" s="3"/>
      <c r="IA24" s="3"/>
      <c r="IB24" s="3"/>
      <c r="IC24" s="3"/>
      <c r="ID24" s="3"/>
      <c r="IE24" s="3"/>
      <c r="IF24" s="3"/>
      <c r="IG24" s="3"/>
      <c r="IH24" s="3"/>
      <c r="II24" s="3"/>
      <c r="IJ24" s="3"/>
      <c r="IK24" s="3"/>
      <c r="IL24" s="3"/>
      <c r="IM24" s="3"/>
      <c r="IN24" s="3"/>
      <c r="IO24" s="3"/>
      <c r="IP24" s="3"/>
      <c r="IQ24" s="3"/>
      <c r="IR24" s="3"/>
      <c r="IS24" s="3"/>
    </row>
    <row r="25" s="1" customFormat="1" ht="22.5" customHeight="1" spans="1:253">
      <c r="A25" s="16" t="s">
        <v>26</v>
      </c>
      <c r="B25" s="16"/>
      <c r="C25" s="16"/>
      <c r="D25" s="10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/>
      <c r="EL25" s="3"/>
      <c r="EM25" s="3"/>
      <c r="EN25" s="3"/>
      <c r="EO25" s="3"/>
      <c r="EP25" s="3"/>
      <c r="EQ25" s="3"/>
      <c r="ER25" s="3"/>
      <c r="ES25" s="3"/>
      <c r="ET25" s="3"/>
      <c r="EU25" s="3"/>
      <c r="EV25" s="3"/>
      <c r="EW25" s="3"/>
      <c r="EX25" s="3"/>
      <c r="EY25" s="3"/>
      <c r="EZ25" s="3"/>
      <c r="FA25" s="3"/>
      <c r="FB25" s="3"/>
      <c r="FC25" s="3"/>
      <c r="FD25" s="3"/>
      <c r="FE25" s="3"/>
      <c r="FF25" s="3"/>
      <c r="FG25" s="3"/>
      <c r="FH25" s="3"/>
      <c r="FI25" s="3"/>
      <c r="FJ25" s="3"/>
      <c r="FK25" s="3"/>
      <c r="FL25" s="3"/>
      <c r="FM25" s="3"/>
      <c r="FN25" s="3"/>
      <c r="FO25" s="3"/>
      <c r="FP25" s="3"/>
      <c r="FQ25" s="3"/>
      <c r="FR25" s="3"/>
      <c r="FS25" s="3"/>
      <c r="FT25" s="3"/>
      <c r="FU25" s="3"/>
      <c r="FV25" s="3"/>
      <c r="FW25" s="3"/>
      <c r="FX25" s="3"/>
      <c r="FY25" s="3"/>
      <c r="FZ25" s="3"/>
      <c r="GA25" s="3"/>
      <c r="GB25" s="3"/>
      <c r="GC25" s="3"/>
      <c r="GD25" s="3"/>
      <c r="GE25" s="3"/>
      <c r="GF25" s="3"/>
      <c r="GG25" s="3"/>
      <c r="GH25" s="3"/>
      <c r="GI25" s="3"/>
      <c r="GJ25" s="3"/>
      <c r="GK25" s="3"/>
      <c r="GL25" s="3"/>
      <c r="GM25" s="3"/>
      <c r="GN25" s="3"/>
      <c r="GO25" s="3"/>
      <c r="GP25" s="3"/>
      <c r="GQ25" s="3"/>
      <c r="GR25" s="3"/>
      <c r="GS25" s="3"/>
      <c r="GT25" s="3"/>
      <c r="GU25" s="3"/>
      <c r="GV25" s="3"/>
      <c r="GW25" s="3"/>
      <c r="GX25" s="3"/>
      <c r="GY25" s="3"/>
      <c r="GZ25" s="3"/>
      <c r="HA25" s="3"/>
      <c r="HB25" s="3"/>
      <c r="HC25" s="3"/>
      <c r="HD25" s="3"/>
      <c r="HE25" s="3"/>
      <c r="HF25" s="3"/>
      <c r="HG25" s="3"/>
      <c r="HH25" s="3"/>
      <c r="HI25" s="3"/>
      <c r="HJ25" s="3"/>
      <c r="HK25" s="3"/>
      <c r="HL25" s="3"/>
      <c r="HM25" s="3"/>
      <c r="HN25" s="3"/>
      <c r="HO25" s="3"/>
      <c r="HP25" s="3"/>
      <c r="HQ25" s="3"/>
      <c r="HR25" s="3"/>
      <c r="HS25" s="3"/>
      <c r="HT25" s="3"/>
      <c r="HU25" s="3"/>
      <c r="HV25" s="3"/>
      <c r="HW25" s="3"/>
      <c r="HX25" s="3"/>
      <c r="HY25" s="3"/>
      <c r="HZ25" s="3"/>
      <c r="IA25" s="3"/>
      <c r="IB25" s="3"/>
      <c r="IC25" s="3"/>
      <c r="ID25" s="3"/>
      <c r="IE25" s="3"/>
      <c r="IF25" s="3"/>
      <c r="IG25" s="3"/>
      <c r="IH25" s="3"/>
      <c r="II25" s="3"/>
      <c r="IJ25" s="3"/>
      <c r="IK25" s="3"/>
      <c r="IL25" s="3"/>
      <c r="IM25" s="3"/>
      <c r="IN25" s="3"/>
      <c r="IO25" s="3"/>
      <c r="IP25" s="3"/>
      <c r="IQ25" s="3"/>
      <c r="IR25" s="3"/>
      <c r="IS25" s="3"/>
    </row>
    <row r="26" s="1" customFormat="1" ht="22.5" customHeight="1" spans="1:253">
      <c r="A26" s="16" t="s">
        <v>27</v>
      </c>
      <c r="B26" s="9">
        <f>D26</f>
        <v>86463</v>
      </c>
      <c r="C26" s="16"/>
      <c r="D26" s="10">
        <v>86463</v>
      </c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  <c r="EJ26" s="3"/>
      <c r="EK26" s="3"/>
      <c r="EL26" s="3"/>
      <c r="EM26" s="3"/>
      <c r="EN26" s="3"/>
      <c r="EO26" s="3"/>
      <c r="EP26" s="3"/>
      <c r="EQ26" s="3"/>
      <c r="ER26" s="3"/>
      <c r="ES26" s="3"/>
      <c r="ET26" s="3"/>
      <c r="EU26" s="3"/>
      <c r="EV26" s="3"/>
      <c r="EW26" s="3"/>
      <c r="EX26" s="3"/>
      <c r="EY26" s="3"/>
      <c r="EZ26" s="3"/>
      <c r="FA26" s="3"/>
      <c r="FB26" s="3"/>
      <c r="FC26" s="3"/>
      <c r="FD26" s="3"/>
      <c r="FE26" s="3"/>
      <c r="FF26" s="3"/>
      <c r="FG26" s="3"/>
      <c r="FH26" s="3"/>
      <c r="FI26" s="3"/>
      <c r="FJ26" s="3"/>
      <c r="FK26" s="3"/>
      <c r="FL26" s="3"/>
      <c r="FM26" s="3"/>
      <c r="FN26" s="3"/>
      <c r="FO26" s="3"/>
      <c r="FP26" s="3"/>
      <c r="FQ26" s="3"/>
      <c r="FR26" s="3"/>
      <c r="FS26" s="3"/>
      <c r="FT26" s="3"/>
      <c r="FU26" s="3"/>
      <c r="FV26" s="3"/>
      <c r="FW26" s="3"/>
      <c r="FX26" s="3"/>
      <c r="FY26" s="3"/>
      <c r="FZ26" s="3"/>
      <c r="GA26" s="3"/>
      <c r="GB26" s="3"/>
      <c r="GC26" s="3"/>
      <c r="GD26" s="3"/>
      <c r="GE26" s="3"/>
      <c r="GF26" s="3"/>
      <c r="GG26" s="3"/>
      <c r="GH26" s="3"/>
      <c r="GI26" s="3"/>
      <c r="GJ26" s="3"/>
      <c r="GK26" s="3"/>
      <c r="GL26" s="3"/>
      <c r="GM26" s="3"/>
      <c r="GN26" s="3"/>
      <c r="GO26" s="3"/>
      <c r="GP26" s="3"/>
      <c r="GQ26" s="3"/>
      <c r="GR26" s="3"/>
      <c r="GS26" s="3"/>
      <c r="GT26" s="3"/>
      <c r="GU26" s="3"/>
      <c r="GV26" s="3"/>
      <c r="GW26" s="3"/>
      <c r="GX26" s="3"/>
      <c r="GY26" s="3"/>
      <c r="GZ26" s="3"/>
      <c r="HA26" s="3"/>
      <c r="HB26" s="3"/>
      <c r="HC26" s="3"/>
      <c r="HD26" s="3"/>
      <c r="HE26" s="3"/>
      <c r="HF26" s="3"/>
      <c r="HG26" s="3"/>
      <c r="HH26" s="3"/>
      <c r="HI26" s="3"/>
      <c r="HJ26" s="3"/>
      <c r="HK26" s="3"/>
      <c r="HL26" s="3"/>
      <c r="HM26" s="3"/>
      <c r="HN26" s="3"/>
      <c r="HO26" s="3"/>
      <c r="HP26" s="3"/>
      <c r="HQ26" s="3"/>
      <c r="HR26" s="3"/>
      <c r="HS26" s="3"/>
      <c r="HT26" s="3"/>
      <c r="HU26" s="3"/>
      <c r="HV26" s="3"/>
      <c r="HW26" s="3"/>
      <c r="HX26" s="3"/>
      <c r="HY26" s="3"/>
      <c r="HZ26" s="3"/>
      <c r="IA26" s="3"/>
      <c r="IB26" s="3"/>
      <c r="IC26" s="3"/>
      <c r="ID26" s="3"/>
      <c r="IE26" s="3"/>
      <c r="IF26" s="3"/>
      <c r="IG26" s="3"/>
      <c r="IH26" s="3"/>
      <c r="II26" s="3"/>
      <c r="IJ26" s="3"/>
      <c r="IK26" s="3"/>
      <c r="IL26" s="3"/>
      <c r="IM26" s="3"/>
      <c r="IN26" s="3"/>
      <c r="IO26" s="3"/>
      <c r="IP26" s="3"/>
      <c r="IQ26" s="3"/>
      <c r="IR26" s="3"/>
      <c r="IS26" s="3"/>
    </row>
    <row r="27" s="1" customFormat="1" ht="22.5" customHeight="1" spans="1:253">
      <c r="A27" s="16" t="s">
        <v>28</v>
      </c>
      <c r="B27" s="16"/>
      <c r="C27" s="16"/>
      <c r="D27" s="10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  <c r="EJ27" s="3"/>
      <c r="EK27" s="3"/>
      <c r="EL27" s="3"/>
      <c r="EM27" s="3"/>
      <c r="EN27" s="3"/>
      <c r="EO27" s="3"/>
      <c r="EP27" s="3"/>
      <c r="EQ27" s="3"/>
      <c r="ER27" s="3"/>
      <c r="ES27" s="3"/>
      <c r="ET27" s="3"/>
      <c r="EU27" s="3"/>
      <c r="EV27" s="3"/>
      <c r="EW27" s="3"/>
      <c r="EX27" s="3"/>
      <c r="EY27" s="3"/>
      <c r="EZ27" s="3"/>
      <c r="FA27" s="3"/>
      <c r="FB27" s="3"/>
      <c r="FC27" s="3"/>
      <c r="FD27" s="3"/>
      <c r="FE27" s="3"/>
      <c r="FF27" s="3"/>
      <c r="FG27" s="3"/>
      <c r="FH27" s="3"/>
      <c r="FI27" s="3"/>
      <c r="FJ27" s="3"/>
      <c r="FK27" s="3"/>
      <c r="FL27" s="3"/>
      <c r="FM27" s="3"/>
      <c r="FN27" s="3"/>
      <c r="FO27" s="3"/>
      <c r="FP27" s="3"/>
      <c r="FQ27" s="3"/>
      <c r="FR27" s="3"/>
      <c r="FS27" s="3"/>
      <c r="FT27" s="3"/>
      <c r="FU27" s="3"/>
      <c r="FV27" s="3"/>
      <c r="FW27" s="3"/>
      <c r="FX27" s="3"/>
      <c r="FY27" s="3"/>
      <c r="FZ27" s="3"/>
      <c r="GA27" s="3"/>
      <c r="GB27" s="3"/>
      <c r="GC27" s="3"/>
      <c r="GD27" s="3"/>
      <c r="GE27" s="3"/>
      <c r="GF27" s="3"/>
      <c r="GG27" s="3"/>
      <c r="GH27" s="3"/>
      <c r="GI27" s="3"/>
      <c r="GJ27" s="3"/>
      <c r="GK27" s="3"/>
      <c r="GL27" s="3"/>
      <c r="GM27" s="3"/>
      <c r="GN27" s="3"/>
      <c r="GO27" s="3"/>
      <c r="GP27" s="3"/>
      <c r="GQ27" s="3"/>
      <c r="GR27" s="3"/>
      <c r="GS27" s="3"/>
      <c r="GT27" s="3"/>
      <c r="GU27" s="3"/>
      <c r="GV27" s="3"/>
      <c r="GW27" s="3"/>
      <c r="GX27" s="3"/>
      <c r="GY27" s="3"/>
      <c r="GZ27" s="3"/>
      <c r="HA27" s="3"/>
      <c r="HB27" s="3"/>
      <c r="HC27" s="3"/>
      <c r="HD27" s="3"/>
      <c r="HE27" s="3"/>
      <c r="HF27" s="3"/>
      <c r="HG27" s="3"/>
      <c r="HH27" s="3"/>
      <c r="HI27" s="3"/>
      <c r="HJ27" s="3"/>
      <c r="HK27" s="3"/>
      <c r="HL27" s="3"/>
      <c r="HM27" s="3"/>
      <c r="HN27" s="3"/>
      <c r="HO27" s="3"/>
      <c r="HP27" s="3"/>
      <c r="HQ27" s="3"/>
      <c r="HR27" s="3"/>
      <c r="HS27" s="3"/>
      <c r="HT27" s="3"/>
      <c r="HU27" s="3"/>
      <c r="HV27" s="3"/>
      <c r="HW27" s="3"/>
      <c r="HX27" s="3"/>
      <c r="HY27" s="3"/>
      <c r="HZ27" s="3"/>
      <c r="IA27" s="3"/>
      <c r="IB27" s="3"/>
      <c r="IC27" s="3"/>
      <c r="ID27" s="3"/>
      <c r="IE27" s="3"/>
      <c r="IF27" s="3"/>
      <c r="IG27" s="3"/>
      <c r="IH27" s="3"/>
      <c r="II27" s="3"/>
      <c r="IJ27" s="3"/>
      <c r="IK27" s="3"/>
      <c r="IL27" s="3"/>
      <c r="IM27" s="3"/>
      <c r="IN27" s="3"/>
      <c r="IO27" s="3"/>
      <c r="IP27" s="3"/>
      <c r="IQ27" s="3"/>
      <c r="IR27" s="3"/>
      <c r="IS27" s="3"/>
    </row>
    <row r="28" s="1" customFormat="1" ht="22.5" customHeight="1" spans="1:253">
      <c r="A28" s="16" t="s">
        <v>29</v>
      </c>
      <c r="B28" s="16"/>
      <c r="C28" s="16"/>
      <c r="D28" s="10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  <c r="DS28" s="3"/>
      <c r="DT28" s="3"/>
      <c r="DU28" s="3"/>
      <c r="DV28" s="3"/>
      <c r="DW28" s="3"/>
      <c r="DX28" s="3"/>
      <c r="DY28" s="3"/>
      <c r="DZ28" s="3"/>
      <c r="EA28" s="3"/>
      <c r="EB28" s="3"/>
      <c r="EC28" s="3"/>
      <c r="ED28" s="3"/>
      <c r="EE28" s="3"/>
      <c r="EF28" s="3"/>
      <c r="EG28" s="3"/>
      <c r="EH28" s="3"/>
      <c r="EI28" s="3"/>
      <c r="EJ28" s="3"/>
      <c r="EK28" s="3"/>
      <c r="EL28" s="3"/>
      <c r="EM28" s="3"/>
      <c r="EN28" s="3"/>
      <c r="EO28" s="3"/>
      <c r="EP28" s="3"/>
      <c r="EQ28" s="3"/>
      <c r="ER28" s="3"/>
      <c r="ES28" s="3"/>
      <c r="ET28" s="3"/>
      <c r="EU28" s="3"/>
      <c r="EV28" s="3"/>
      <c r="EW28" s="3"/>
      <c r="EX28" s="3"/>
      <c r="EY28" s="3"/>
      <c r="EZ28" s="3"/>
      <c r="FA28" s="3"/>
      <c r="FB28" s="3"/>
      <c r="FC28" s="3"/>
      <c r="FD28" s="3"/>
      <c r="FE28" s="3"/>
      <c r="FF28" s="3"/>
      <c r="FG28" s="3"/>
      <c r="FH28" s="3"/>
      <c r="FI28" s="3"/>
      <c r="FJ28" s="3"/>
      <c r="FK28" s="3"/>
      <c r="FL28" s="3"/>
      <c r="FM28" s="3"/>
      <c r="FN28" s="3"/>
      <c r="FO28" s="3"/>
      <c r="FP28" s="3"/>
      <c r="FQ28" s="3"/>
      <c r="FR28" s="3"/>
      <c r="FS28" s="3"/>
      <c r="FT28" s="3"/>
      <c r="FU28" s="3"/>
      <c r="FV28" s="3"/>
      <c r="FW28" s="3"/>
      <c r="FX28" s="3"/>
      <c r="FY28" s="3"/>
      <c r="FZ28" s="3"/>
      <c r="GA28" s="3"/>
      <c r="GB28" s="3"/>
      <c r="GC28" s="3"/>
      <c r="GD28" s="3"/>
      <c r="GE28" s="3"/>
      <c r="GF28" s="3"/>
      <c r="GG28" s="3"/>
      <c r="GH28" s="3"/>
      <c r="GI28" s="3"/>
      <c r="GJ28" s="3"/>
      <c r="GK28" s="3"/>
      <c r="GL28" s="3"/>
      <c r="GM28" s="3"/>
      <c r="GN28" s="3"/>
      <c r="GO28" s="3"/>
      <c r="GP28" s="3"/>
      <c r="GQ28" s="3"/>
      <c r="GR28" s="3"/>
      <c r="GS28" s="3"/>
      <c r="GT28" s="3"/>
      <c r="GU28" s="3"/>
      <c r="GV28" s="3"/>
      <c r="GW28" s="3"/>
      <c r="GX28" s="3"/>
      <c r="GY28" s="3"/>
      <c r="GZ28" s="3"/>
      <c r="HA28" s="3"/>
      <c r="HB28" s="3"/>
      <c r="HC28" s="3"/>
      <c r="HD28" s="3"/>
      <c r="HE28" s="3"/>
      <c r="HF28" s="3"/>
      <c r="HG28" s="3"/>
      <c r="HH28" s="3"/>
      <c r="HI28" s="3"/>
      <c r="HJ28" s="3"/>
      <c r="HK28" s="3"/>
      <c r="HL28" s="3"/>
      <c r="HM28" s="3"/>
      <c r="HN28" s="3"/>
      <c r="HO28" s="3"/>
      <c r="HP28" s="3"/>
      <c r="HQ28" s="3"/>
      <c r="HR28" s="3"/>
      <c r="HS28" s="3"/>
      <c r="HT28" s="3"/>
      <c r="HU28" s="3"/>
      <c r="HV28" s="3"/>
      <c r="HW28" s="3"/>
      <c r="HX28" s="3"/>
      <c r="HY28" s="3"/>
      <c r="HZ28" s="3"/>
      <c r="IA28" s="3"/>
      <c r="IB28" s="3"/>
      <c r="IC28" s="3"/>
      <c r="ID28" s="3"/>
      <c r="IE28" s="3"/>
      <c r="IF28" s="3"/>
      <c r="IG28" s="3"/>
      <c r="IH28" s="3"/>
      <c r="II28" s="3"/>
      <c r="IJ28" s="3"/>
      <c r="IK28" s="3"/>
      <c r="IL28" s="3"/>
      <c r="IM28" s="3"/>
      <c r="IN28" s="3"/>
      <c r="IO28" s="3"/>
      <c r="IP28" s="3"/>
      <c r="IQ28" s="3"/>
      <c r="IR28" s="3"/>
      <c r="IS28" s="3"/>
    </row>
    <row r="29" s="3" customFormat="1" ht="22.5" customHeight="1" spans="1:4">
      <c r="A29" s="16" t="s">
        <v>30</v>
      </c>
      <c r="B29" s="16"/>
      <c r="C29" s="16"/>
      <c r="D29" s="10"/>
    </row>
    <row r="30" ht="22.5" customHeight="1" spans="1:4">
      <c r="A30" s="16" t="s">
        <v>31</v>
      </c>
      <c r="B30" s="16"/>
      <c r="C30" s="16"/>
      <c r="D30" s="10"/>
    </row>
    <row r="31" ht="22.5" customHeight="1" spans="1:4">
      <c r="A31" s="11" t="s">
        <v>32</v>
      </c>
      <c r="B31" s="12">
        <f>B11+B22+B26+B24</f>
        <v>329168</v>
      </c>
      <c r="C31" s="12">
        <f>C11+C22+C26</f>
        <v>127860</v>
      </c>
      <c r="D31" s="12">
        <f>D11+D22+D26+D24</f>
        <v>201308</v>
      </c>
    </row>
  </sheetData>
  <mergeCells count="1">
    <mergeCell ref="A2:D2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蒋建军 null</cp:lastModifiedBy>
  <dcterms:created xsi:type="dcterms:W3CDTF">2021-06-18T03:49:00Z</dcterms:created>
  <dcterms:modified xsi:type="dcterms:W3CDTF">2024-03-20T08:22:31Z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30324022B41B4EDDB5FFF89EFC43B69E</vt:lpwstr>
  </property>
</Properties>
</file>